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blic Files\For Posting\Child Count\2019-2020\"/>
    </mc:Choice>
  </mc:AlternateContent>
  <xr:revisionPtr revIDLastSave="0" documentId="13_ncr:1_{EBCA3CA5-FA87-48EE-BCB2-431BC3F42FE5}" xr6:coauthVersionLast="47" xr6:coauthVersionMax="47" xr10:uidLastSave="{00000000-0000-0000-0000-000000000000}"/>
  <bookViews>
    <workbookView xWindow="30420" yWindow="5820" windowWidth="18870" windowHeight="889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3" i="1"/>
</calcChain>
</file>

<file path=xl/sharedStrings.xml><?xml version="1.0" encoding="utf-8"?>
<sst xmlns="http://schemas.openxmlformats.org/spreadsheetml/2006/main" count="142" uniqueCount="59">
  <si>
    <t>Category</t>
  </si>
  <si>
    <t>Total Count</t>
  </si>
  <si>
    <t>Separate School</t>
  </si>
  <si>
    <t>Correctional Facility</t>
  </si>
  <si>
    <t>Private School</t>
  </si>
  <si>
    <t>Native American</t>
  </si>
  <si>
    <t>Black</t>
  </si>
  <si>
    <t>Asian</t>
  </si>
  <si>
    <t>Hispanic</t>
  </si>
  <si>
    <t>White</t>
  </si>
  <si>
    <t>Native Hawaiian/Pacific Islander</t>
  </si>
  <si>
    <t>Two or more races</t>
  </si>
  <si>
    <t>6</t>
  </si>
  <si>
    <t>8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</si>
  <si>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</si>
  <si>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</si>
  <si>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</si>
  <si>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</si>
  <si>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</si>
  <si>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</si>
  <si>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</si>
  <si>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</si>
  <si>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</si>
  <si>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</si>
  <si>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</si>
  <si>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</si>
  <si>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</si>
  <si>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</si>
  <si>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Female</t>
  </si>
  <si>
    <t>Male</t>
  </si>
  <si>
    <t>Limited Eng. Proficiency</t>
  </si>
  <si>
    <t>Not Limited Eng. Proficiency</t>
  </si>
  <si>
    <t>Autism</t>
  </si>
  <si>
    <t>Race</t>
  </si>
  <si>
    <t>Gender</t>
  </si>
  <si>
    <t>English Proficiency</t>
  </si>
  <si>
    <t>Emotional Disturbance</t>
  </si>
  <si>
    <t>Intellectual Disability</t>
  </si>
  <si>
    <t>Multiple Disabilities</t>
  </si>
  <si>
    <t>Other Health Impairment</t>
  </si>
  <si>
    <t>Orthopedic Impairment</t>
  </si>
  <si>
    <t>Specific Learning Disability</t>
  </si>
  <si>
    <t>Traumatic Brain Injury</t>
  </si>
  <si>
    <t>Disability</t>
  </si>
  <si>
    <t>Deaf/Blindness</t>
  </si>
  <si>
    <t>Hearing Impairment</t>
  </si>
  <si>
    <t>Speech/Language Impairment</t>
  </si>
  <si>
    <t>Visual Impairment</t>
  </si>
  <si>
    <t>Developmental Delay</t>
  </si>
  <si>
    <t>All Students</t>
  </si>
  <si>
    <t>Gen. Ed. 80% or more of the day</t>
  </si>
  <si>
    <t>Gen. Ed. 40-79% or more of the day</t>
  </si>
  <si>
    <t>Gen. Ed. 39% or less of the day</t>
  </si>
  <si>
    <t>Residential Facility</t>
  </si>
  <si>
    <t>Home or Hospital</t>
  </si>
  <si>
    <t>Environment Counts</t>
  </si>
  <si>
    <t>Environment Percentages</t>
  </si>
  <si>
    <t>* Counts less than 10 have been suppressed.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</si>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</sst>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>
    <font>
      <sz val="11"/>
      <name val="Calibri"/>
    </font>
    <font>
      <b/>
      <sz val="11"/>
      <name val="Calibri"/>
      <family val="2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/>
    <xf numFmtId="0" fontId="1" fillId="2" borderId="3" xfId="0" applyFont="1" applyFill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4" xfId="0" applyFill="1" applyBorder="1"/>
    <xf numFmtId="0" fontId="0" fillId="2" borderId="18" xfId="0" applyFill="1" applyBorder="1"/>
    <xf numFmtId="0" fontId="0" fillId="2" borderId="19" xfId="0" applyFill="1" applyBorder="1"/>
    <xf numFmtId="0" fontId="0" fillId="0" borderId="0" xfId="0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3" borderId="0" xfId="0" applyFill="1"/>
    <xf numFmtId="164" fontId="0" fillId="0" borderId="6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7" xfId="1" applyNumberFormat="1" applyFont="1" applyBorder="1" applyAlignment="1">
      <alignment horizontal="right"/>
    </xf>
    <xf numFmtId="0" fontId="0" fillId="0" borderId="20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21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709808</xdr:colOff>
      <xdr:row>0</xdr:row>
      <xdr:rowOff>917450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4C70DD-19A2-4EE3-BC22-7EAE4DFC2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9533" cy="917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RowHeight="15"/>
  <cols>
    <col min="1" max="1" width="24.140625" customWidth="1"/>
    <col min="2" max="2" width="31.5703125" customWidth="1"/>
    <col min="3" max="3" width="12.7109375" style="15" customWidth="1"/>
    <col min="4" max="11" width="12.7109375" style="3" customWidth="1"/>
    <col min="13" max="20" width="12.7109375" customWidth="1"/>
  </cols>
  <sheetData>
    <row r="1" spans="1:20" ht="75" customHeight="1" thickBot="1">
      <c r="A1" s="20"/>
      <c r="B1" s="20"/>
      <c r="C1" s="32" t="s">
        <v>55</v>
      </c>
      <c r="D1" s="33"/>
      <c r="E1" s="33"/>
      <c r="F1" s="33"/>
      <c r="G1" s="33"/>
      <c r="H1" s="33"/>
      <c r="I1" s="33"/>
      <c r="J1" s="33"/>
      <c r="K1" s="34"/>
      <c r="L1" s="12"/>
      <c r="M1" s="35" t="s">
        <v>56</v>
      </c>
      <c r="N1" s="33"/>
      <c r="O1" s="33"/>
      <c r="P1" s="33"/>
      <c r="Q1" s="33"/>
      <c r="R1" s="33"/>
      <c r="S1" s="33"/>
      <c r="T1" s="34"/>
    </row>
    <row r="2" spans="1:20" ht="45.75" thickBot="1">
      <c r="A2" s="1"/>
      <c r="B2" s="2" t="s">
        <v>0</v>
      </c>
      <c r="C2" s="17" t="s">
        <v>1</v>
      </c>
      <c r="D2" s="16" t="s">
        <v>50</v>
      </c>
      <c r="E2" s="4" t="s">
        <v>51</v>
      </c>
      <c r="F2" s="4" t="s">
        <v>52</v>
      </c>
      <c r="G2" s="4" t="s">
        <v>2</v>
      </c>
      <c r="H2" s="4" t="s">
        <v>53</v>
      </c>
      <c r="I2" s="4" t="s">
        <v>54</v>
      </c>
      <c r="J2" s="4" t="s">
        <v>3</v>
      </c>
      <c r="K2" s="10" t="s">
        <v>4</v>
      </c>
      <c r="L2" s="13"/>
      <c r="M2" s="9" t="s">
        <v>50</v>
      </c>
      <c r="N2" s="11" t="s">
        <v>51</v>
      </c>
      <c r="O2" s="4" t="s">
        <v>52</v>
      </c>
      <c r="P2" s="4" t="s">
        <v>2</v>
      </c>
      <c r="Q2" s="4" t="s">
        <v>53</v>
      </c>
      <c r="R2" s="4" t="s">
        <v>54</v>
      </c>
      <c r="S2" s="4" t="s">
        <v>3</v>
      </c>
      <c r="T2" s="10" t="s">
        <v>4</v>
      </c>
    </row>
    <row r="3" spans="1:20" ht="15.75" thickBot="1">
      <c r="A3" s="2"/>
      <c r="B3" s="5" t="s">
        <v>49</v>
      </c>
      <c r="C3" s="18">
        <v>116450</v>
      </c>
      <c r="D3" s="24">
        <v>83739</v>
      </c>
      <c r="E3" s="25">
        <v>16603</v>
      </c>
      <c r="F3" s="25">
        <v>13125</v>
      </c>
      <c r="G3" s="25">
        <v>808</v>
      </c>
      <c r="H3" s="25">
        <v>226</v>
      </c>
      <c r="I3" s="25">
        <v>697</v>
      </c>
      <c r="J3" s="25">
        <v>63</v>
      </c>
      <c r="K3" s="26">
        <v>1189</v>
      </c>
      <c r="L3" s="13"/>
      <c r="M3" s="21">
        <f>IF(D3&lt;&gt;"*",D3/C3,"NA")</f>
        <v>0.71909832546157149</v>
      </c>
      <c r="N3" s="22">
        <f>IF(E3&lt;&gt;"*",E3/C3,"NA")</f>
        <v>0.14257621296693859</v>
      </c>
      <c r="O3" s="22">
        <f>IF(F3&lt;&gt;"*",F3/C3,"NA")</f>
        <v>0.11270931730356376</v>
      </c>
      <c r="P3" s="22">
        <f>IF(G3&lt;&gt;"*",G3/C3,"NA")</f>
        <v>6.9386002576212963E-3</v>
      </c>
      <c r="Q3" s="22">
        <f>IF(H3&lt;&gt;"*",H3/C3,"NA")</f>
        <v>1.9407471017604122E-3</v>
      </c>
      <c r="R3" s="22">
        <f>IF(I3&lt;&gt;"*",I3/C3,"NA")</f>
        <v>5.9854014598540147E-3</v>
      </c>
      <c r="S3" s="22">
        <f>IF(J3&lt;&gt;"*",J3/C3,"NA")</f>
        <v>5.4100472305710604E-4</v>
      </c>
      <c r="T3" s="23">
        <f>IF(K3&lt;&gt;"*",K3/C3,"NA")</f>
        <v>1.0210390725633319E-2</v>
      </c>
    </row>
    <row r="4" spans="1:20">
      <c r="A4" s="30" t="s">
        <v>43</v>
      </c>
      <c r="B4" s="6" t="s">
        <v>32</v>
      </c>
      <c r="C4" s="18">
        <v>11886</v>
      </c>
      <c r="D4" s="24">
        <v>5788</v>
      </c>
      <c r="E4" s="25">
        <v>2227</v>
      </c>
      <c r="F4" s="25">
        <v>3507</v>
      </c>
      <c r="G4" s="25">
        <v>143</v>
      </c>
      <c r="H4" s="25">
        <v>11</v>
      </c>
      <c r="I4" s="25">
        <v>78</v>
      </c>
      <c r="J4" s="25" t="s">
        <v>58</v>
      </c>
      <c r="K4" s="26">
        <v>132</v>
      </c>
      <c r="L4" s="13"/>
      <c r="M4" s="21">
        <f t="shared" ref="M4:M43" si="0">IF(D4&lt;&gt;"*",D4/C4,"NA")</f>
        <v>0.48695944809019015</v>
      </c>
      <c r="N4" s="22">
        <f t="shared" ref="N4:N43" si="1">IF(E4&lt;&gt;"*",E4/C4,"NA")</f>
        <v>0.18736328453642942</v>
      </c>
      <c r="O4" s="22">
        <f t="shared" ref="O4:O43" si="2">IF(F4&lt;&gt;"*",F4/C4,"NA")</f>
        <v>0.29505300353356889</v>
      </c>
      <c r="P4" s="22">
        <f t="shared" ref="P4:P43" si="3">IF(G4&lt;&gt;"*",G4/C4,"NA")</f>
        <v>1.2030960794211678E-2</v>
      </c>
      <c r="Q4" s="22">
        <f t="shared" ref="Q4:Q43" si="4">IF(H4&lt;&gt;"*",H4/C4,"NA")</f>
        <v>9.2545852263166753E-4</v>
      </c>
      <c r="R4" s="22">
        <f t="shared" ref="R4:R43" si="5">IF(I4&lt;&gt;"*",I4/C4,"NA")</f>
        <v>6.5623422513881877E-3</v>
      </c>
      <c r="S4" s="22" t="str">
        <f t="shared" ref="S4:S43" si="6">IF(J4&lt;&gt;"*",J4/C4,"NA")</f>
        <v>NA</v>
      </c>
      <c r="T4" s="23">
        <f t="shared" ref="T4:T43" si="7">IF(K4&lt;&gt;"*",K4/C4,"NA")</f>
        <v>1.110550227158001E-2</v>
      </c>
    </row>
    <row r="5" spans="1:20">
      <c r="A5" s="36"/>
      <c r="B5" s="7" t="s">
        <v>44</v>
      </c>
      <c r="C5" s="18">
        <v>14</v>
      </c>
      <c r="D5" s="24" t="s">
        <v>58</v>
      </c>
      <c r="E5" s="25" t="s">
        <v>58</v>
      </c>
      <c r="F5" s="25" t="s">
        <v>58</v>
      </c>
      <c r="G5" s="25" t="s">
        <v>58</v>
      </c>
      <c r="H5" s="25" t="s">
        <v>58</v>
      </c>
      <c r="I5" s="25" t="s">
        <v>58</v>
      </c>
      <c r="J5" s="25" t="s">
        <v>58</v>
      </c>
      <c r="K5" s="26" t="s">
        <v>58</v>
      </c>
      <c r="L5" s="13"/>
      <c r="M5" s="21" t="str">
        <f t="shared" si="0"/>
        <v>NA</v>
      </c>
      <c r="N5" s="22" t="str">
        <f t="shared" si="1"/>
        <v>NA</v>
      </c>
      <c r="O5" s="22" t="str">
        <f t="shared" si="2"/>
        <v>NA</v>
      </c>
      <c r="P5" s="22" t="str">
        <f t="shared" si="3"/>
        <v>NA</v>
      </c>
      <c r="Q5" s="22" t="str">
        <f t="shared" si="4"/>
        <v>NA</v>
      </c>
      <c r="R5" s="22" t="str">
        <f t="shared" si="5"/>
        <v>NA</v>
      </c>
      <c r="S5" s="22" t="str">
        <f t="shared" si="6"/>
        <v>NA</v>
      </c>
      <c r="T5" s="23" t="str">
        <f t="shared" si="7"/>
        <v>NA</v>
      </c>
    </row>
    <row r="6" spans="1:20">
      <c r="A6" s="36"/>
      <c r="B6" s="7" t="s">
        <v>48</v>
      </c>
      <c r="C6" s="18">
        <v>7153</v>
      </c>
      <c r="D6" s="24">
        <v>4056</v>
      </c>
      <c r="E6" s="25">
        <v>1768</v>
      </c>
      <c r="F6" s="25">
        <v>1254</v>
      </c>
      <c r="G6" s="25">
        <v>13</v>
      </c>
      <c r="H6" s="25" t="s">
        <v>58</v>
      </c>
      <c r="I6" s="25">
        <v>23</v>
      </c>
      <c r="J6" s="25" t="s">
        <v>58</v>
      </c>
      <c r="K6" s="26">
        <v>38</v>
      </c>
      <c r="L6" s="13"/>
      <c r="M6" s="21">
        <f t="shared" si="0"/>
        <v>0.56703481056899208</v>
      </c>
      <c r="N6" s="22">
        <f t="shared" si="1"/>
        <v>0.24716901999161192</v>
      </c>
      <c r="O6" s="22">
        <f t="shared" si="2"/>
        <v>0.17531105829721796</v>
      </c>
      <c r="P6" s="22">
        <f t="shared" si="3"/>
        <v>1.8174192646442052E-3</v>
      </c>
      <c r="Q6" s="22" t="str">
        <f t="shared" si="4"/>
        <v>NA</v>
      </c>
      <c r="R6" s="22">
        <f t="shared" si="5"/>
        <v>3.2154340836012861E-3</v>
      </c>
      <c r="S6" s="22" t="str">
        <f t="shared" si="6"/>
        <v>NA</v>
      </c>
      <c r="T6" s="23">
        <f t="shared" si="7"/>
        <v>5.3124563120369077E-3</v>
      </c>
    </row>
    <row r="7" spans="1:20">
      <c r="A7" s="36"/>
      <c r="B7" s="7" t="s">
        <v>36</v>
      </c>
      <c r="C7" s="18">
        <v>3470</v>
      </c>
      <c r="D7" s="24">
        <v>2138</v>
      </c>
      <c r="E7" s="25">
        <v>496</v>
      </c>
      <c r="F7" s="25">
        <v>540</v>
      </c>
      <c r="G7" s="25">
        <v>191</v>
      </c>
      <c r="H7" s="25">
        <v>45</v>
      </c>
      <c r="I7" s="25">
        <v>40</v>
      </c>
      <c r="J7" s="25">
        <v>17</v>
      </c>
      <c r="K7" s="26" t="s">
        <v>58</v>
      </c>
      <c r="L7" s="13"/>
      <c r="M7" s="21">
        <f t="shared" si="0"/>
        <v>0.6161383285302594</v>
      </c>
      <c r="N7" s="22">
        <f t="shared" si="1"/>
        <v>0.14293948126801154</v>
      </c>
      <c r="O7" s="22">
        <f t="shared" si="2"/>
        <v>0.15561959654178675</v>
      </c>
      <c r="P7" s="22">
        <f t="shared" si="3"/>
        <v>5.5043227665706053E-2</v>
      </c>
      <c r="Q7" s="22">
        <f t="shared" si="4"/>
        <v>1.2968299711815562E-2</v>
      </c>
      <c r="R7" s="22">
        <f t="shared" si="5"/>
        <v>1.1527377521613832E-2</v>
      </c>
      <c r="S7" s="22">
        <f t="shared" si="6"/>
        <v>4.899135446685879E-3</v>
      </c>
      <c r="T7" s="23" t="str">
        <f t="shared" si="7"/>
        <v>NA</v>
      </c>
    </row>
    <row r="8" spans="1:20">
      <c r="A8" s="36"/>
      <c r="B8" s="7" t="s">
        <v>45</v>
      </c>
      <c r="C8" s="18">
        <v>1058</v>
      </c>
      <c r="D8" s="24">
        <v>686</v>
      </c>
      <c r="E8" s="25">
        <v>134</v>
      </c>
      <c r="F8" s="25">
        <v>84</v>
      </c>
      <c r="G8" s="25">
        <v>95</v>
      </c>
      <c r="H8" s="25">
        <v>40</v>
      </c>
      <c r="I8" s="25" t="s">
        <v>58</v>
      </c>
      <c r="J8" s="25" t="s">
        <v>58</v>
      </c>
      <c r="K8" s="26">
        <v>15</v>
      </c>
      <c r="L8" s="13"/>
      <c r="M8" s="21">
        <f t="shared" si="0"/>
        <v>0.6483931947069943</v>
      </c>
      <c r="N8" s="22">
        <f t="shared" si="1"/>
        <v>0.12665406427221171</v>
      </c>
      <c r="O8" s="22">
        <f t="shared" si="2"/>
        <v>7.9395085066162566E-2</v>
      </c>
      <c r="P8" s="22">
        <f t="shared" si="3"/>
        <v>8.9792060491493381E-2</v>
      </c>
      <c r="Q8" s="22">
        <f t="shared" si="4"/>
        <v>3.780718336483932E-2</v>
      </c>
      <c r="R8" s="22" t="str">
        <f t="shared" si="5"/>
        <v>NA</v>
      </c>
      <c r="S8" s="22" t="str">
        <f t="shared" si="6"/>
        <v>NA</v>
      </c>
      <c r="T8" s="23">
        <f t="shared" si="7"/>
        <v>1.4177693761814745E-2</v>
      </c>
    </row>
    <row r="9" spans="1:20">
      <c r="A9" s="36"/>
      <c r="B9" s="7" t="s">
        <v>37</v>
      </c>
      <c r="C9" s="18">
        <v>8830</v>
      </c>
      <c r="D9" s="24">
        <v>1149</v>
      </c>
      <c r="E9" s="25">
        <v>2461</v>
      </c>
      <c r="F9" s="25">
        <v>4945</v>
      </c>
      <c r="G9" s="25">
        <v>159</v>
      </c>
      <c r="H9" s="25">
        <v>25</v>
      </c>
      <c r="I9" s="25">
        <v>55</v>
      </c>
      <c r="J9" s="25" t="s">
        <v>58</v>
      </c>
      <c r="K9" s="26">
        <v>33</v>
      </c>
      <c r="L9" s="13"/>
      <c r="M9" s="21">
        <f t="shared" si="0"/>
        <v>0.13012457531143828</v>
      </c>
      <c r="N9" s="22">
        <f t="shared" si="1"/>
        <v>0.27870894677236691</v>
      </c>
      <c r="O9" s="22">
        <f t="shared" si="2"/>
        <v>0.5600226500566251</v>
      </c>
      <c r="P9" s="22">
        <f t="shared" si="3"/>
        <v>1.8006795016987542E-2</v>
      </c>
      <c r="Q9" s="22">
        <f t="shared" si="4"/>
        <v>2.8312570781426952E-3</v>
      </c>
      <c r="R9" s="22">
        <f t="shared" si="5"/>
        <v>6.2287655719139301E-3</v>
      </c>
      <c r="S9" s="22" t="str">
        <f t="shared" si="6"/>
        <v>NA</v>
      </c>
      <c r="T9" s="23">
        <f t="shared" si="7"/>
        <v>3.737259343148358E-3</v>
      </c>
    </row>
    <row r="10" spans="1:20">
      <c r="A10" s="36"/>
      <c r="B10" s="7" t="s">
        <v>38</v>
      </c>
      <c r="C10" s="18">
        <v>1955</v>
      </c>
      <c r="D10" s="24">
        <v>168</v>
      </c>
      <c r="E10" s="25">
        <v>292</v>
      </c>
      <c r="F10" s="25">
        <v>1150</v>
      </c>
      <c r="G10" s="25">
        <v>106</v>
      </c>
      <c r="H10" s="25">
        <v>26</v>
      </c>
      <c r="I10" s="25">
        <v>202</v>
      </c>
      <c r="J10" s="25" t="s">
        <v>58</v>
      </c>
      <c r="K10" s="26">
        <v>11</v>
      </c>
      <c r="L10" s="13"/>
      <c r="M10" s="21">
        <f t="shared" si="0"/>
        <v>8.5933503836317135E-2</v>
      </c>
      <c r="N10" s="22">
        <f t="shared" si="1"/>
        <v>0.1493606138107417</v>
      </c>
      <c r="O10" s="22">
        <f t="shared" si="2"/>
        <v>0.58823529411764708</v>
      </c>
      <c r="P10" s="22">
        <f t="shared" si="3"/>
        <v>5.421994884910486E-2</v>
      </c>
      <c r="Q10" s="22">
        <f t="shared" si="4"/>
        <v>1.3299232736572891E-2</v>
      </c>
      <c r="R10" s="22">
        <f t="shared" si="5"/>
        <v>0.10332480818414322</v>
      </c>
      <c r="S10" s="22" t="str">
        <f t="shared" si="6"/>
        <v>NA</v>
      </c>
      <c r="T10" s="23">
        <f t="shared" si="7"/>
        <v>5.6265984654731462E-3</v>
      </c>
    </row>
    <row r="11" spans="1:20">
      <c r="A11" s="36"/>
      <c r="B11" s="7" t="s">
        <v>40</v>
      </c>
      <c r="C11" s="18">
        <v>471</v>
      </c>
      <c r="D11" s="24">
        <v>333</v>
      </c>
      <c r="E11" s="25">
        <v>61</v>
      </c>
      <c r="F11" s="25">
        <v>52</v>
      </c>
      <c r="G11" s="25" t="s">
        <v>58</v>
      </c>
      <c r="H11" s="25" t="s">
        <v>58</v>
      </c>
      <c r="I11" s="25">
        <v>16</v>
      </c>
      <c r="J11" s="25" t="s">
        <v>58</v>
      </c>
      <c r="K11" s="26" t="s">
        <v>58</v>
      </c>
      <c r="L11" s="13"/>
      <c r="M11" s="21">
        <f t="shared" si="0"/>
        <v>0.70700636942675155</v>
      </c>
      <c r="N11" s="22">
        <f t="shared" si="1"/>
        <v>0.12951167728237792</v>
      </c>
      <c r="O11" s="22">
        <f t="shared" si="2"/>
        <v>0.11040339702760085</v>
      </c>
      <c r="P11" s="22" t="str">
        <f t="shared" si="3"/>
        <v>NA</v>
      </c>
      <c r="Q11" s="22" t="str">
        <f t="shared" si="4"/>
        <v>NA</v>
      </c>
      <c r="R11" s="22">
        <f t="shared" si="5"/>
        <v>3.3970276008492568E-2</v>
      </c>
      <c r="S11" s="22" t="str">
        <f t="shared" si="6"/>
        <v>NA</v>
      </c>
      <c r="T11" s="23" t="str">
        <f t="shared" si="7"/>
        <v>NA</v>
      </c>
    </row>
    <row r="12" spans="1:20">
      <c r="A12" s="36"/>
      <c r="B12" s="7" t="s">
        <v>39</v>
      </c>
      <c r="C12" s="18">
        <v>19647</v>
      </c>
      <c r="D12" s="24">
        <v>15329</v>
      </c>
      <c r="E12" s="25">
        <v>3033</v>
      </c>
      <c r="F12" s="25">
        <v>875</v>
      </c>
      <c r="G12" s="25">
        <v>63</v>
      </c>
      <c r="H12" s="25">
        <v>31</v>
      </c>
      <c r="I12" s="25">
        <v>166</v>
      </c>
      <c r="J12" s="25">
        <v>22</v>
      </c>
      <c r="K12" s="26">
        <v>128</v>
      </c>
      <c r="L12" s="13"/>
      <c r="M12" s="21">
        <f t="shared" si="0"/>
        <v>0.78022089886496671</v>
      </c>
      <c r="N12" s="22">
        <f t="shared" si="1"/>
        <v>0.1543747136967476</v>
      </c>
      <c r="O12" s="22">
        <f t="shared" si="2"/>
        <v>4.453606148521403E-2</v>
      </c>
      <c r="P12" s="22">
        <f t="shared" si="3"/>
        <v>3.2065964269354101E-3</v>
      </c>
      <c r="Q12" s="22">
        <f t="shared" si="4"/>
        <v>1.5778490354761542E-3</v>
      </c>
      <c r="R12" s="22">
        <f t="shared" si="5"/>
        <v>8.44912709319489E-3</v>
      </c>
      <c r="S12" s="22">
        <f t="shared" si="6"/>
        <v>1.1197638316282385E-3</v>
      </c>
      <c r="T12" s="23">
        <f t="shared" si="7"/>
        <v>6.5149895658370236E-3</v>
      </c>
    </row>
    <row r="13" spans="1:20">
      <c r="A13" s="36"/>
      <c r="B13" s="7" t="s">
        <v>41</v>
      </c>
      <c r="C13" s="18">
        <v>36280</v>
      </c>
      <c r="D13" s="24">
        <v>30683</v>
      </c>
      <c r="E13" s="25">
        <v>5040</v>
      </c>
      <c r="F13" s="25">
        <v>394</v>
      </c>
      <c r="G13" s="25">
        <v>12</v>
      </c>
      <c r="H13" s="25">
        <v>18</v>
      </c>
      <c r="I13" s="25">
        <v>76</v>
      </c>
      <c r="J13" s="25">
        <v>20</v>
      </c>
      <c r="K13" s="26">
        <v>37</v>
      </c>
      <c r="L13" s="13"/>
      <c r="M13" s="21">
        <f t="shared" si="0"/>
        <v>0.84572767364939361</v>
      </c>
      <c r="N13" s="22">
        <f t="shared" si="1"/>
        <v>0.13891951488423374</v>
      </c>
      <c r="O13" s="22">
        <f t="shared" si="2"/>
        <v>1.0859977949283351E-2</v>
      </c>
      <c r="P13" s="22">
        <f t="shared" si="3"/>
        <v>3.3076074972436602E-4</v>
      </c>
      <c r="Q13" s="22">
        <f t="shared" si="4"/>
        <v>4.9614112458654905E-4</v>
      </c>
      <c r="R13" s="22">
        <f t="shared" si="5"/>
        <v>2.0948180815876516E-3</v>
      </c>
      <c r="S13" s="22">
        <f t="shared" si="6"/>
        <v>5.5126791620727675E-4</v>
      </c>
      <c r="T13" s="23">
        <f t="shared" si="7"/>
        <v>1.0198456449834619E-3</v>
      </c>
    </row>
    <row r="14" spans="1:20">
      <c r="A14" s="36"/>
      <c r="B14" s="7" t="s">
        <v>46</v>
      </c>
      <c r="C14" s="18">
        <v>24872</v>
      </c>
      <c r="D14" s="24">
        <v>22852</v>
      </c>
      <c r="E14" s="25">
        <v>975</v>
      </c>
      <c r="F14" s="25">
        <v>244</v>
      </c>
      <c r="G14" s="25" t="s">
        <v>58</v>
      </c>
      <c r="H14" s="25" t="s">
        <v>58</v>
      </c>
      <c r="I14" s="25">
        <v>15</v>
      </c>
      <c r="J14" s="25" t="s">
        <v>58</v>
      </c>
      <c r="K14" s="26">
        <v>781</v>
      </c>
      <c r="L14" s="13"/>
      <c r="M14" s="21">
        <f t="shared" si="0"/>
        <v>0.9187841749758765</v>
      </c>
      <c r="N14" s="22">
        <f t="shared" si="1"/>
        <v>3.9200707623029914E-2</v>
      </c>
      <c r="O14" s="22">
        <f t="shared" si="2"/>
        <v>9.8102283692505631E-3</v>
      </c>
      <c r="P14" s="22" t="str">
        <f t="shared" si="3"/>
        <v>NA</v>
      </c>
      <c r="Q14" s="22" t="str">
        <f t="shared" si="4"/>
        <v>NA</v>
      </c>
      <c r="R14" s="22">
        <f t="shared" si="5"/>
        <v>6.0308780958507561E-4</v>
      </c>
      <c r="S14" s="22" t="str">
        <f t="shared" si="6"/>
        <v>NA</v>
      </c>
      <c r="T14" s="23">
        <f t="shared" si="7"/>
        <v>3.1400771952396267E-2</v>
      </c>
    </row>
    <row r="15" spans="1:20">
      <c r="A15" s="36"/>
      <c r="B15" s="7" t="s">
        <v>42</v>
      </c>
      <c r="C15" s="18">
        <v>311</v>
      </c>
      <c r="D15" s="24">
        <v>147</v>
      </c>
      <c r="E15" s="25">
        <v>76</v>
      </c>
      <c r="F15" s="25">
        <v>63</v>
      </c>
      <c r="G15" s="25" t="s">
        <v>58</v>
      </c>
      <c r="H15" s="25" t="s">
        <v>58</v>
      </c>
      <c r="I15" s="25">
        <v>18</v>
      </c>
      <c r="J15" s="25" t="s">
        <v>58</v>
      </c>
      <c r="K15" s="26" t="s">
        <v>58</v>
      </c>
      <c r="L15" s="13"/>
      <c r="M15" s="21">
        <f t="shared" si="0"/>
        <v>0.47266881028938906</v>
      </c>
      <c r="N15" s="22">
        <f t="shared" si="1"/>
        <v>0.24437299035369775</v>
      </c>
      <c r="O15" s="22">
        <f t="shared" si="2"/>
        <v>0.20257234726688103</v>
      </c>
      <c r="P15" s="22" t="str">
        <f t="shared" si="3"/>
        <v>NA</v>
      </c>
      <c r="Q15" s="22" t="str">
        <f t="shared" si="4"/>
        <v>NA</v>
      </c>
      <c r="R15" s="22">
        <f t="shared" si="5"/>
        <v>5.7877813504823149E-2</v>
      </c>
      <c r="S15" s="22" t="str">
        <f t="shared" si="6"/>
        <v>NA</v>
      </c>
      <c r="T15" s="23" t="str">
        <f t="shared" si="7"/>
        <v>NA</v>
      </c>
    </row>
    <row r="16" spans="1:20" ht="15.75" thickBot="1">
      <c r="A16" s="31"/>
      <c r="B16" s="8" t="s">
        <v>47</v>
      </c>
      <c r="C16" s="18">
        <v>503</v>
      </c>
      <c r="D16" s="24">
        <v>409</v>
      </c>
      <c r="E16" s="25">
        <v>39</v>
      </c>
      <c r="F16" s="25">
        <v>12</v>
      </c>
      <c r="G16" s="25">
        <v>13</v>
      </c>
      <c r="H16" s="25">
        <v>23</v>
      </c>
      <c r="I16" s="25" t="s">
        <v>58</v>
      </c>
      <c r="J16" s="25" t="s">
        <v>58</v>
      </c>
      <c r="K16" s="26" t="s">
        <v>58</v>
      </c>
      <c r="L16" s="13"/>
      <c r="M16" s="21">
        <f t="shared" si="0"/>
        <v>0.81312127236580511</v>
      </c>
      <c r="N16" s="22">
        <f t="shared" si="1"/>
        <v>7.7534791252485094E-2</v>
      </c>
      <c r="O16" s="22">
        <f t="shared" si="2"/>
        <v>2.3856858846918488E-2</v>
      </c>
      <c r="P16" s="22">
        <f t="shared" si="3"/>
        <v>2.584493041749503E-2</v>
      </c>
      <c r="Q16" s="22">
        <f t="shared" si="4"/>
        <v>4.5725646123260438E-2</v>
      </c>
      <c r="R16" s="22" t="str">
        <f t="shared" si="5"/>
        <v>NA</v>
      </c>
      <c r="S16" s="22" t="str">
        <f t="shared" si="6"/>
        <v>NA</v>
      </c>
      <c r="T16" s="23" t="str">
        <f t="shared" si="7"/>
        <v>NA</v>
      </c>
    </row>
    <row r="17" spans="1:20">
      <c r="A17" s="30" t="s">
        <v>33</v>
      </c>
      <c r="B17" s="6" t="s">
        <v>7</v>
      </c>
      <c r="C17" s="18">
        <v>1225</v>
      </c>
      <c r="D17" s="24">
        <v>701</v>
      </c>
      <c r="E17" s="25">
        <v>221</v>
      </c>
      <c r="F17" s="25">
        <v>229</v>
      </c>
      <c r="G17" s="25">
        <v>20</v>
      </c>
      <c r="H17" s="25" t="s">
        <v>58</v>
      </c>
      <c r="I17" s="25" t="s">
        <v>58</v>
      </c>
      <c r="J17" s="25" t="s">
        <v>58</v>
      </c>
      <c r="K17" s="26">
        <v>41</v>
      </c>
      <c r="L17" s="13"/>
      <c r="M17" s="21">
        <f t="shared" si="0"/>
        <v>0.57224489795918365</v>
      </c>
      <c r="N17" s="22">
        <f t="shared" si="1"/>
        <v>0.18040816326530612</v>
      </c>
      <c r="O17" s="22">
        <f t="shared" si="2"/>
        <v>0.18693877551020407</v>
      </c>
      <c r="P17" s="22">
        <f t="shared" si="3"/>
        <v>1.6326530612244899E-2</v>
      </c>
      <c r="Q17" s="22" t="str">
        <f t="shared" si="4"/>
        <v>NA</v>
      </c>
      <c r="R17" s="22" t="str">
        <f t="shared" si="5"/>
        <v>NA</v>
      </c>
      <c r="S17" s="22" t="str">
        <f t="shared" si="6"/>
        <v>NA</v>
      </c>
      <c r="T17" s="23">
        <f t="shared" si="7"/>
        <v>3.346938775510204E-2</v>
      </c>
    </row>
    <row r="18" spans="1:20">
      <c r="A18" s="36"/>
      <c r="B18" s="7" t="s">
        <v>6</v>
      </c>
      <c r="C18" s="18">
        <v>27468</v>
      </c>
      <c r="D18" s="24">
        <v>18728</v>
      </c>
      <c r="E18" s="25">
        <v>4160</v>
      </c>
      <c r="F18" s="25">
        <v>3858</v>
      </c>
      <c r="G18" s="25">
        <v>347</v>
      </c>
      <c r="H18" s="25">
        <v>54</v>
      </c>
      <c r="I18" s="25">
        <v>152</v>
      </c>
      <c r="J18" s="25">
        <v>53</v>
      </c>
      <c r="K18" s="26">
        <v>116</v>
      </c>
      <c r="L18" s="13"/>
      <c r="M18" s="21">
        <f t="shared" si="0"/>
        <v>0.68181156254550745</v>
      </c>
      <c r="N18" s="22">
        <f t="shared" si="1"/>
        <v>0.15144895878840833</v>
      </c>
      <c r="O18" s="22">
        <f t="shared" si="2"/>
        <v>0.14045434687636524</v>
      </c>
      <c r="P18" s="22">
        <f t="shared" si="3"/>
        <v>1.2632881898936944E-2</v>
      </c>
      <c r="Q18" s="22">
        <f t="shared" si="4"/>
        <v>1.9659239842726079E-3</v>
      </c>
      <c r="R18" s="22">
        <f t="shared" si="5"/>
        <v>5.5337119557303041E-3</v>
      </c>
      <c r="S18" s="22">
        <f t="shared" si="6"/>
        <v>1.9295179845638562E-3</v>
      </c>
      <c r="T18" s="23">
        <f t="shared" si="7"/>
        <v>4.2230959662152324E-3</v>
      </c>
    </row>
    <row r="19" spans="1:20">
      <c r="A19" s="36"/>
      <c r="B19" s="7" t="s">
        <v>8</v>
      </c>
      <c r="C19" s="18">
        <v>10328</v>
      </c>
      <c r="D19" s="24">
        <v>7512</v>
      </c>
      <c r="E19" s="25">
        <v>1526</v>
      </c>
      <c r="F19" s="25">
        <v>1121</v>
      </c>
      <c r="G19" s="25">
        <v>57</v>
      </c>
      <c r="H19" s="25">
        <v>14</v>
      </c>
      <c r="I19" s="25">
        <v>40</v>
      </c>
      <c r="J19" s="25" t="s">
        <v>58</v>
      </c>
      <c r="K19" s="26">
        <v>54</v>
      </c>
      <c r="L19" s="13"/>
      <c r="M19" s="21">
        <f t="shared" si="0"/>
        <v>0.72734314484895435</v>
      </c>
      <c r="N19" s="22">
        <f t="shared" si="1"/>
        <v>0.14775367931835787</v>
      </c>
      <c r="O19" s="22">
        <f t="shared" si="2"/>
        <v>0.10853989155693261</v>
      </c>
      <c r="P19" s="22">
        <f t="shared" si="3"/>
        <v>5.5189775367931833E-3</v>
      </c>
      <c r="Q19" s="22">
        <f t="shared" si="4"/>
        <v>1.3555383423702555E-3</v>
      </c>
      <c r="R19" s="22">
        <f t="shared" si="5"/>
        <v>3.8729666924864447E-3</v>
      </c>
      <c r="S19" s="22" t="str">
        <f t="shared" si="6"/>
        <v>NA</v>
      </c>
      <c r="T19" s="23">
        <f t="shared" si="7"/>
        <v>5.2285050348567005E-3</v>
      </c>
    </row>
    <row r="20" spans="1:20">
      <c r="A20" s="36"/>
      <c r="B20" s="7" t="s">
        <v>5</v>
      </c>
      <c r="C20" s="18">
        <v>239</v>
      </c>
      <c r="D20" s="24">
        <v>166</v>
      </c>
      <c r="E20" s="25">
        <v>44</v>
      </c>
      <c r="F20" s="25">
        <v>23</v>
      </c>
      <c r="G20" s="25" t="s">
        <v>58</v>
      </c>
      <c r="H20" s="25" t="s">
        <v>58</v>
      </c>
      <c r="I20" s="25" t="s">
        <v>58</v>
      </c>
      <c r="J20" s="25" t="s">
        <v>58</v>
      </c>
      <c r="K20" s="26" t="s">
        <v>58</v>
      </c>
      <c r="L20" s="13"/>
      <c r="M20" s="21">
        <f t="shared" si="0"/>
        <v>0.69456066945606698</v>
      </c>
      <c r="N20" s="22">
        <f t="shared" si="1"/>
        <v>0.18410041841004185</v>
      </c>
      <c r="O20" s="22">
        <f t="shared" si="2"/>
        <v>9.6234309623430964E-2</v>
      </c>
      <c r="P20" s="22" t="str">
        <f t="shared" si="3"/>
        <v>NA</v>
      </c>
      <c r="Q20" s="22" t="str">
        <f t="shared" si="4"/>
        <v>NA</v>
      </c>
      <c r="R20" s="22" t="str">
        <f t="shared" si="5"/>
        <v>NA</v>
      </c>
      <c r="S20" s="22" t="str">
        <f t="shared" si="6"/>
        <v>NA</v>
      </c>
      <c r="T20" s="23" t="str">
        <f t="shared" si="7"/>
        <v>NA</v>
      </c>
    </row>
    <row r="21" spans="1:20">
      <c r="A21" s="36"/>
      <c r="B21" s="7" t="s">
        <v>10</v>
      </c>
      <c r="C21" s="18">
        <v>81</v>
      </c>
      <c r="D21" s="24">
        <v>54</v>
      </c>
      <c r="E21" s="25">
        <v>10</v>
      </c>
      <c r="F21" s="25">
        <v>11</v>
      </c>
      <c r="G21" s="25" t="s">
        <v>58</v>
      </c>
      <c r="H21" s="25" t="s">
        <v>58</v>
      </c>
      <c r="I21" s="25" t="s">
        <v>58</v>
      </c>
      <c r="J21" s="25" t="s">
        <v>58</v>
      </c>
      <c r="K21" s="26" t="s">
        <v>58</v>
      </c>
      <c r="L21" s="13"/>
      <c r="M21" s="21">
        <f t="shared" si="0"/>
        <v>0.66666666666666663</v>
      </c>
      <c r="N21" s="22">
        <f t="shared" si="1"/>
        <v>0.12345679012345678</v>
      </c>
      <c r="O21" s="22">
        <f t="shared" si="2"/>
        <v>0.13580246913580246</v>
      </c>
      <c r="P21" s="22" t="str">
        <f t="shared" si="3"/>
        <v>NA</v>
      </c>
      <c r="Q21" s="22" t="str">
        <f t="shared" si="4"/>
        <v>NA</v>
      </c>
      <c r="R21" s="22" t="str">
        <f t="shared" si="5"/>
        <v>NA</v>
      </c>
      <c r="S21" s="22" t="str">
        <f t="shared" si="6"/>
        <v>NA</v>
      </c>
      <c r="T21" s="23" t="str">
        <f t="shared" si="7"/>
        <v>NA</v>
      </c>
    </row>
    <row r="22" spans="1:20">
      <c r="A22" s="36"/>
      <c r="B22" s="7" t="s">
        <v>9</v>
      </c>
      <c r="C22" s="18">
        <v>73398</v>
      </c>
      <c r="D22" s="24">
        <v>53812</v>
      </c>
      <c r="E22" s="25">
        <v>10108</v>
      </c>
      <c r="F22" s="25">
        <v>7533</v>
      </c>
      <c r="G22" s="25">
        <v>358</v>
      </c>
      <c r="H22" s="25">
        <v>147</v>
      </c>
      <c r="I22" s="25">
        <v>486</v>
      </c>
      <c r="J22" s="25" t="s">
        <v>58</v>
      </c>
      <c r="K22" s="26">
        <v>948</v>
      </c>
      <c r="L22" s="13"/>
      <c r="M22" s="21">
        <f t="shared" si="0"/>
        <v>0.73315349192076074</v>
      </c>
      <c r="N22" s="22">
        <f t="shared" si="1"/>
        <v>0.13771492411237363</v>
      </c>
      <c r="O22" s="22">
        <f t="shared" si="2"/>
        <v>0.10263222431128914</v>
      </c>
      <c r="P22" s="22">
        <f t="shared" si="3"/>
        <v>4.8775170985585438E-3</v>
      </c>
      <c r="Q22" s="22">
        <f t="shared" si="4"/>
        <v>2.0027793672852123E-3</v>
      </c>
      <c r="R22" s="22">
        <f t="shared" si="5"/>
        <v>6.6214338265347828E-3</v>
      </c>
      <c r="S22" s="22" t="str">
        <f t="shared" si="6"/>
        <v>NA</v>
      </c>
      <c r="T22" s="23">
        <f t="shared" si="7"/>
        <v>1.2915883266574021E-2</v>
      </c>
    </row>
    <row r="23" spans="1:20" ht="15.75" thickBot="1">
      <c r="A23" s="31"/>
      <c r="B23" s="8" t="s">
        <v>11</v>
      </c>
      <c r="C23" s="18">
        <v>3711</v>
      </c>
      <c r="D23" s="24">
        <v>2766</v>
      </c>
      <c r="E23" s="25">
        <v>534</v>
      </c>
      <c r="F23" s="25">
        <v>350</v>
      </c>
      <c r="G23" s="25">
        <v>23</v>
      </c>
      <c r="H23" s="25" t="s">
        <v>58</v>
      </c>
      <c r="I23" s="25">
        <v>11</v>
      </c>
      <c r="J23" s="25" t="s">
        <v>58</v>
      </c>
      <c r="K23" s="26">
        <v>24</v>
      </c>
      <c r="L23" s="13"/>
      <c r="M23" s="21">
        <f t="shared" si="0"/>
        <v>0.74535165723524655</v>
      </c>
      <c r="N23" s="22">
        <f t="shared" si="1"/>
        <v>0.1438965238480194</v>
      </c>
      <c r="O23" s="22">
        <f t="shared" si="2"/>
        <v>9.4314201023982761E-2</v>
      </c>
      <c r="P23" s="22">
        <f t="shared" si="3"/>
        <v>6.1977903530045812E-3</v>
      </c>
      <c r="Q23" s="22" t="str">
        <f t="shared" si="4"/>
        <v>NA</v>
      </c>
      <c r="R23" s="22">
        <f t="shared" si="5"/>
        <v>2.9641606036108865E-3</v>
      </c>
      <c r="S23" s="22" t="str">
        <f t="shared" si="6"/>
        <v>NA</v>
      </c>
      <c r="T23" s="23">
        <f t="shared" si="7"/>
        <v>6.4672594987873885E-3</v>
      </c>
    </row>
    <row r="24" spans="1:20">
      <c r="A24" s="36"/>
      <c r="B24" s="7" t="s">
        <v>12</v>
      </c>
      <c r="C24" s="18">
        <v>8924</v>
      </c>
      <c r="D24" s="24">
        <v>6951</v>
      </c>
      <c r="E24" s="25">
        <v>773</v>
      </c>
      <c r="F24" s="25">
        <v>985</v>
      </c>
      <c r="G24" s="25">
        <v>19</v>
      </c>
      <c r="H24" s="25" t="s">
        <v>58</v>
      </c>
      <c r="I24" s="25">
        <v>26</v>
      </c>
      <c r="J24" s="25" t="s">
        <v>58</v>
      </c>
      <c r="K24" s="26">
        <v>170</v>
      </c>
      <c r="L24" s="13"/>
      <c r="M24" s="21">
        <f t="shared" si="0"/>
        <v>0.77891080233079335</v>
      </c>
      <c r="N24" s="22">
        <f t="shared" si="1"/>
        <v>8.662034961900493E-2</v>
      </c>
      <c r="O24" s="22">
        <f t="shared" si="2"/>
        <v>0.11037651277454057</v>
      </c>
      <c r="P24" s="22">
        <f t="shared" si="3"/>
        <v>2.1290900941281937E-3</v>
      </c>
      <c r="Q24" s="22" t="str">
        <f t="shared" si="4"/>
        <v>NA</v>
      </c>
      <c r="R24" s="22">
        <f t="shared" si="5"/>
        <v>2.9134917077543701E-3</v>
      </c>
      <c r="S24" s="22" t="str">
        <f t="shared" si="6"/>
        <v>NA</v>
      </c>
      <c r="T24" s="23">
        <f t="shared" si="7"/>
        <v>1.9049753473778575E-2</v>
      </c>
    </row>
    <row r="25" spans="1:20">
      <c r="A25" s="36"/>
      <c r="B25" s="7" t="s">
        <v>13</v>
      </c>
      <c r="C25" s="18">
        <v>9937</v>
      </c>
      <c r="D25" s="24">
        <v>7596</v>
      </c>
      <c r="E25" s="25">
        <v>1113</v>
      </c>
      <c r="F25" s="25">
        <v>962</v>
      </c>
      <c r="G25" s="25">
        <v>39</v>
      </c>
      <c r="H25" s="25" t="s">
        <v>58</v>
      </c>
      <c r="I25" s="25">
        <v>40</v>
      </c>
      <c r="J25" s="25" t="s">
        <v>58</v>
      </c>
      <c r="K25" s="26">
        <v>186</v>
      </c>
      <c r="L25" s="13"/>
      <c r="M25" s="21">
        <f t="shared" si="0"/>
        <v>0.7644158196638825</v>
      </c>
      <c r="N25" s="22">
        <f t="shared" si="1"/>
        <v>0.11200563550367314</v>
      </c>
      <c r="O25" s="22">
        <f t="shared" si="2"/>
        <v>9.6809902385025667E-2</v>
      </c>
      <c r="P25" s="22">
        <f t="shared" si="3"/>
        <v>3.9247257723659052E-3</v>
      </c>
      <c r="Q25" s="22" t="str">
        <f t="shared" si="4"/>
        <v>NA</v>
      </c>
      <c r="R25" s="22">
        <f t="shared" si="5"/>
        <v>4.0253597665291336E-3</v>
      </c>
      <c r="S25" s="22" t="str">
        <f t="shared" si="6"/>
        <v>NA</v>
      </c>
      <c r="T25" s="23">
        <f t="shared" si="7"/>
        <v>1.8717922914360471E-2</v>
      </c>
    </row>
    <row r="26" spans="1:20">
      <c r="A26" s="36"/>
      <c r="B26" s="7" t="s">
        <v>14</v>
      </c>
      <c r="C26" s="18">
        <v>10038</v>
      </c>
      <c r="D26" s="24">
        <v>7528</v>
      </c>
      <c r="E26" s="25">
        <v>1327</v>
      </c>
      <c r="F26" s="25">
        <v>917</v>
      </c>
      <c r="G26" s="25">
        <v>36</v>
      </c>
      <c r="H26" s="25" t="s">
        <v>58</v>
      </c>
      <c r="I26" s="25">
        <v>26</v>
      </c>
      <c r="J26" s="25" t="s">
        <v>58</v>
      </c>
      <c r="K26" s="26">
        <v>202</v>
      </c>
      <c r="L26" s="13"/>
      <c r="M26" s="21">
        <f t="shared" si="0"/>
        <v>0.7499501892807332</v>
      </c>
      <c r="N26" s="22">
        <f t="shared" si="1"/>
        <v>0.13219764893405062</v>
      </c>
      <c r="O26" s="22">
        <f t="shared" si="2"/>
        <v>9.1352859135285916E-2</v>
      </c>
      <c r="P26" s="22">
        <f t="shared" si="3"/>
        <v>3.5863717872086074E-3</v>
      </c>
      <c r="Q26" s="22" t="str">
        <f t="shared" si="4"/>
        <v>NA</v>
      </c>
      <c r="R26" s="22">
        <f t="shared" si="5"/>
        <v>2.5901574018728831E-3</v>
      </c>
      <c r="S26" s="22" t="str">
        <f t="shared" si="6"/>
        <v>NA</v>
      </c>
      <c r="T26" s="23">
        <f t="shared" si="7"/>
        <v>2.0123530583781631E-2</v>
      </c>
    </row>
    <row r="27" spans="1:20">
      <c r="A27" s="36"/>
      <c r="B27" s="7" t="s">
        <v>15</v>
      </c>
      <c r="C27" s="18">
        <v>9755</v>
      </c>
      <c r="D27" s="24">
        <v>7245</v>
      </c>
      <c r="E27" s="25">
        <v>1328</v>
      </c>
      <c r="F27" s="25">
        <v>971</v>
      </c>
      <c r="G27" s="25">
        <v>39</v>
      </c>
      <c r="H27" s="25" t="s">
        <v>58</v>
      </c>
      <c r="I27" s="25">
        <v>23</v>
      </c>
      <c r="J27" s="25" t="s">
        <v>58</v>
      </c>
      <c r="K27" s="26">
        <v>143</v>
      </c>
      <c r="L27" s="13"/>
      <c r="M27" s="21">
        <f t="shared" si="0"/>
        <v>0.74269605330599697</v>
      </c>
      <c r="N27" s="22">
        <f t="shared" si="1"/>
        <v>0.13613531522296257</v>
      </c>
      <c r="O27" s="22">
        <f t="shared" si="2"/>
        <v>9.9538698103536646E-2</v>
      </c>
      <c r="P27" s="22">
        <f t="shared" si="3"/>
        <v>3.9979497693490521E-3</v>
      </c>
      <c r="Q27" s="22" t="str">
        <f t="shared" si="4"/>
        <v>NA</v>
      </c>
      <c r="R27" s="22">
        <f t="shared" si="5"/>
        <v>2.3577652485904663E-3</v>
      </c>
      <c r="S27" s="22" t="str">
        <f t="shared" si="6"/>
        <v>NA</v>
      </c>
      <c r="T27" s="23">
        <f t="shared" si="7"/>
        <v>1.4659149154279856E-2</v>
      </c>
    </row>
    <row r="28" spans="1:20">
      <c r="A28" s="36"/>
      <c r="B28" s="7" t="s">
        <v>16</v>
      </c>
      <c r="C28" s="18">
        <v>9631</v>
      </c>
      <c r="D28" s="24">
        <v>7098</v>
      </c>
      <c r="E28" s="25">
        <v>1317</v>
      </c>
      <c r="F28" s="25">
        <v>1020</v>
      </c>
      <c r="G28" s="25">
        <v>52</v>
      </c>
      <c r="H28" s="25" t="s">
        <v>58</v>
      </c>
      <c r="I28" s="25">
        <v>41</v>
      </c>
      <c r="J28" s="25" t="s">
        <v>58</v>
      </c>
      <c r="K28" s="26">
        <v>96</v>
      </c>
      <c r="L28" s="13"/>
      <c r="M28" s="21">
        <f t="shared" si="0"/>
        <v>0.73699511992524136</v>
      </c>
      <c r="N28" s="22">
        <f t="shared" si="1"/>
        <v>0.1367459246184197</v>
      </c>
      <c r="O28" s="22">
        <f t="shared" si="2"/>
        <v>0.10590800539923165</v>
      </c>
      <c r="P28" s="22">
        <f t="shared" si="3"/>
        <v>5.3992316478039667E-3</v>
      </c>
      <c r="Q28" s="22" t="str">
        <f t="shared" si="4"/>
        <v>NA</v>
      </c>
      <c r="R28" s="22">
        <f t="shared" si="5"/>
        <v>4.257086491537743E-3</v>
      </c>
      <c r="S28" s="22" t="str">
        <f t="shared" si="6"/>
        <v>NA</v>
      </c>
      <c r="T28" s="23">
        <f t="shared" si="7"/>
        <v>9.9678122728688607E-3</v>
      </c>
    </row>
    <row r="29" spans="1:20">
      <c r="A29" s="36"/>
      <c r="B29" s="7" t="s">
        <v>17</v>
      </c>
      <c r="C29" s="18">
        <v>9683</v>
      </c>
      <c r="D29" s="24">
        <v>7146</v>
      </c>
      <c r="E29" s="25">
        <v>1315</v>
      </c>
      <c r="F29" s="25">
        <v>1022</v>
      </c>
      <c r="G29" s="25">
        <v>59</v>
      </c>
      <c r="H29" s="25" t="s">
        <v>58</v>
      </c>
      <c r="I29" s="25">
        <v>54</v>
      </c>
      <c r="J29" s="25" t="s">
        <v>58</v>
      </c>
      <c r="K29" s="26">
        <v>80</v>
      </c>
      <c r="L29" s="13"/>
      <c r="M29" s="21">
        <f t="shared" si="0"/>
        <v>0.73799442321594544</v>
      </c>
      <c r="N29" s="22">
        <f t="shared" si="1"/>
        <v>0.13580501910564907</v>
      </c>
      <c r="O29" s="22">
        <f t="shared" si="2"/>
        <v>0.10554580192089229</v>
      </c>
      <c r="P29" s="22">
        <f t="shared" si="3"/>
        <v>6.0931529484663845E-3</v>
      </c>
      <c r="Q29" s="22" t="str">
        <f t="shared" si="4"/>
        <v>NA</v>
      </c>
      <c r="R29" s="22">
        <f t="shared" si="5"/>
        <v>5.5767840545285548E-3</v>
      </c>
      <c r="S29" s="22" t="str">
        <f t="shared" si="6"/>
        <v>NA</v>
      </c>
      <c r="T29" s="23">
        <f t="shared" si="7"/>
        <v>8.2619023030052665E-3</v>
      </c>
    </row>
    <row r="30" spans="1:20">
      <c r="A30" s="36"/>
      <c r="B30" s="7" t="s">
        <v>18</v>
      </c>
      <c r="C30" s="18">
        <v>9428</v>
      </c>
      <c r="D30" s="24">
        <v>7004</v>
      </c>
      <c r="E30" s="25">
        <v>1233</v>
      </c>
      <c r="F30" s="25">
        <v>1023</v>
      </c>
      <c r="G30" s="25">
        <v>55</v>
      </c>
      <c r="H30" s="25">
        <v>10</v>
      </c>
      <c r="I30" s="25">
        <v>33</v>
      </c>
      <c r="J30" s="25" t="s">
        <v>58</v>
      </c>
      <c r="K30" s="26">
        <v>70</v>
      </c>
      <c r="L30" s="13"/>
      <c r="M30" s="21">
        <f t="shared" si="0"/>
        <v>0.74289350869749682</v>
      </c>
      <c r="N30" s="22">
        <f t="shared" si="1"/>
        <v>0.13078065337293168</v>
      </c>
      <c r="O30" s="22">
        <f t="shared" si="2"/>
        <v>0.10850657615613067</v>
      </c>
      <c r="P30" s="22">
        <f t="shared" si="3"/>
        <v>5.8336868901145526E-3</v>
      </c>
      <c r="Q30" s="22">
        <f t="shared" si="4"/>
        <v>1.0606703436571913E-3</v>
      </c>
      <c r="R30" s="22">
        <f t="shared" si="5"/>
        <v>3.5002121340687313E-3</v>
      </c>
      <c r="S30" s="22" t="str">
        <f t="shared" si="6"/>
        <v>NA</v>
      </c>
      <c r="T30" s="23">
        <f t="shared" si="7"/>
        <v>7.424692405600339E-3</v>
      </c>
    </row>
    <row r="31" spans="1:20">
      <c r="A31" s="36"/>
      <c r="B31" s="7" t="s">
        <v>19</v>
      </c>
      <c r="C31" s="18">
        <v>9049</v>
      </c>
      <c r="D31" s="24">
        <v>6799</v>
      </c>
      <c r="E31" s="25">
        <v>1075</v>
      </c>
      <c r="F31" s="25">
        <v>987</v>
      </c>
      <c r="G31" s="25">
        <v>72</v>
      </c>
      <c r="H31" s="25">
        <v>18</v>
      </c>
      <c r="I31" s="25">
        <v>44</v>
      </c>
      <c r="J31" s="25" t="s">
        <v>58</v>
      </c>
      <c r="K31" s="26">
        <v>53</v>
      </c>
      <c r="L31" s="13"/>
      <c r="M31" s="21">
        <f t="shared" si="0"/>
        <v>0.75135374074483363</v>
      </c>
      <c r="N31" s="22">
        <f t="shared" si="1"/>
        <v>0.11879765719969057</v>
      </c>
      <c r="O31" s="22">
        <f t="shared" si="2"/>
        <v>0.10907282572659963</v>
      </c>
      <c r="P31" s="22">
        <f t="shared" si="3"/>
        <v>7.9566802961653221E-3</v>
      </c>
      <c r="Q31" s="22">
        <f t="shared" si="4"/>
        <v>1.9891700740413305E-3</v>
      </c>
      <c r="R31" s="22">
        <f t="shared" si="5"/>
        <v>4.8624157365454749E-3</v>
      </c>
      <c r="S31" s="22" t="str">
        <f t="shared" si="6"/>
        <v>NA</v>
      </c>
      <c r="T31" s="23">
        <f t="shared" si="7"/>
        <v>5.8570007735661402E-3</v>
      </c>
    </row>
    <row r="32" spans="1:20">
      <c r="A32" s="36"/>
      <c r="B32" s="7" t="s">
        <v>20</v>
      </c>
      <c r="C32" s="18">
        <v>8743</v>
      </c>
      <c r="D32" s="24">
        <v>6218</v>
      </c>
      <c r="E32" s="25">
        <v>1314</v>
      </c>
      <c r="F32" s="25">
        <v>1005</v>
      </c>
      <c r="G32" s="25">
        <v>71</v>
      </c>
      <c r="H32" s="25">
        <v>26</v>
      </c>
      <c r="I32" s="25">
        <v>64</v>
      </c>
      <c r="J32" s="25" t="s">
        <v>58</v>
      </c>
      <c r="K32" s="26">
        <v>44</v>
      </c>
      <c r="L32" s="13"/>
      <c r="M32" s="21">
        <f t="shared" si="0"/>
        <v>0.7111975294521331</v>
      </c>
      <c r="N32" s="22">
        <f t="shared" si="1"/>
        <v>0.15029166190094934</v>
      </c>
      <c r="O32" s="22">
        <f t="shared" si="2"/>
        <v>0.11494910213885394</v>
      </c>
      <c r="P32" s="22">
        <f t="shared" si="3"/>
        <v>8.1207823401578411E-3</v>
      </c>
      <c r="Q32" s="22">
        <f t="shared" si="4"/>
        <v>2.9738076175225897E-3</v>
      </c>
      <c r="R32" s="22">
        <f t="shared" si="5"/>
        <v>7.3201418277479124E-3</v>
      </c>
      <c r="S32" s="22" t="str">
        <f t="shared" si="6"/>
        <v>NA</v>
      </c>
      <c r="T32" s="23">
        <f t="shared" si="7"/>
        <v>5.0325975065766901E-3</v>
      </c>
    </row>
    <row r="33" spans="1:20">
      <c r="A33" s="36"/>
      <c r="B33" s="7" t="s">
        <v>21</v>
      </c>
      <c r="C33" s="18">
        <v>8735</v>
      </c>
      <c r="D33" s="24">
        <v>5785</v>
      </c>
      <c r="E33" s="25">
        <v>1705</v>
      </c>
      <c r="F33" s="25">
        <v>1040</v>
      </c>
      <c r="G33" s="25">
        <v>54</v>
      </c>
      <c r="H33" s="25">
        <v>34</v>
      </c>
      <c r="I33" s="25">
        <v>69</v>
      </c>
      <c r="J33" s="25" t="s">
        <v>58</v>
      </c>
      <c r="K33" s="26">
        <v>45</v>
      </c>
      <c r="L33" s="13"/>
      <c r="M33" s="21">
        <f t="shared" si="0"/>
        <v>0.6622781911848884</v>
      </c>
      <c r="N33" s="22">
        <f t="shared" si="1"/>
        <v>0.19519175729822552</v>
      </c>
      <c r="O33" s="22">
        <f t="shared" si="2"/>
        <v>0.11906124785346307</v>
      </c>
      <c r="P33" s="22">
        <f t="shared" si="3"/>
        <v>6.1820263308528904E-3</v>
      </c>
      <c r="Q33" s="22">
        <f t="shared" si="4"/>
        <v>3.8923869490555237E-3</v>
      </c>
      <c r="R33" s="22">
        <f t="shared" si="5"/>
        <v>7.8992558672009161E-3</v>
      </c>
      <c r="S33" s="22" t="str">
        <f t="shared" si="6"/>
        <v>NA</v>
      </c>
      <c r="T33" s="23">
        <f t="shared" si="7"/>
        <v>5.1516886090440753E-3</v>
      </c>
    </row>
    <row r="34" spans="1:20">
      <c r="A34" s="36"/>
      <c r="B34" s="7" t="s">
        <v>22</v>
      </c>
      <c r="C34" s="18">
        <v>8464</v>
      </c>
      <c r="D34" s="24">
        <v>5641</v>
      </c>
      <c r="E34" s="25">
        <v>1626</v>
      </c>
      <c r="F34" s="25">
        <v>996</v>
      </c>
      <c r="G34" s="25">
        <v>55</v>
      </c>
      <c r="H34" s="25">
        <v>35</v>
      </c>
      <c r="I34" s="25">
        <v>72</v>
      </c>
      <c r="J34" s="25" t="s">
        <v>58</v>
      </c>
      <c r="K34" s="26">
        <v>34</v>
      </c>
      <c r="L34" s="13"/>
      <c r="M34" s="21">
        <f t="shared" si="0"/>
        <v>0.66646975425330812</v>
      </c>
      <c r="N34" s="22">
        <f t="shared" si="1"/>
        <v>0.19210775047258979</v>
      </c>
      <c r="O34" s="22">
        <f t="shared" si="2"/>
        <v>0.11767485822306238</v>
      </c>
      <c r="P34" s="22">
        <f t="shared" si="3"/>
        <v>6.4981096408317576E-3</v>
      </c>
      <c r="Q34" s="22">
        <f t="shared" si="4"/>
        <v>4.1351606805293002E-3</v>
      </c>
      <c r="R34" s="22">
        <f t="shared" si="5"/>
        <v>8.5066162570888466E-3</v>
      </c>
      <c r="S34" s="22" t="str">
        <f t="shared" si="6"/>
        <v>NA</v>
      </c>
      <c r="T34" s="23">
        <f t="shared" si="7"/>
        <v>4.0170132325141779E-3</v>
      </c>
    </row>
    <row r="35" spans="1:20">
      <c r="A35" s="36"/>
      <c r="B35" s="7" t="s">
        <v>23</v>
      </c>
      <c r="C35" s="18">
        <v>7985</v>
      </c>
      <c r="D35" s="24">
        <v>5529</v>
      </c>
      <c r="E35" s="25">
        <v>1352</v>
      </c>
      <c r="F35" s="25">
        <v>857</v>
      </c>
      <c r="G35" s="25">
        <v>67</v>
      </c>
      <c r="H35" s="25">
        <v>46</v>
      </c>
      <c r="I35" s="25">
        <v>91</v>
      </c>
      <c r="J35" s="25" t="s">
        <v>58</v>
      </c>
      <c r="K35" s="26">
        <v>35</v>
      </c>
      <c r="L35" s="13"/>
      <c r="M35" s="21">
        <f t="shared" si="0"/>
        <v>0.69242329367564182</v>
      </c>
      <c r="N35" s="22">
        <f t="shared" si="1"/>
        <v>0.16931747025673138</v>
      </c>
      <c r="O35" s="22">
        <f t="shared" si="2"/>
        <v>0.10732623669380088</v>
      </c>
      <c r="P35" s="22">
        <f t="shared" si="3"/>
        <v>8.3907326236693797E-3</v>
      </c>
      <c r="Q35" s="22">
        <f t="shared" si="4"/>
        <v>5.7608015028177834E-3</v>
      </c>
      <c r="R35" s="22">
        <f t="shared" si="5"/>
        <v>1.139636819035692E-2</v>
      </c>
      <c r="S35" s="22" t="str">
        <f t="shared" si="6"/>
        <v>NA</v>
      </c>
      <c r="T35" s="23">
        <f t="shared" si="7"/>
        <v>4.3832185347526609E-3</v>
      </c>
    </row>
    <row r="36" spans="1:20">
      <c r="A36" s="36"/>
      <c r="B36" s="7" t="s">
        <v>24</v>
      </c>
      <c r="C36" s="18">
        <v>4337</v>
      </c>
      <c r="D36" s="24">
        <v>2823</v>
      </c>
      <c r="E36" s="25">
        <v>758</v>
      </c>
      <c r="F36" s="25">
        <v>589</v>
      </c>
      <c r="G36" s="25">
        <v>50</v>
      </c>
      <c r="H36" s="25">
        <v>17</v>
      </c>
      <c r="I36" s="25">
        <v>63</v>
      </c>
      <c r="J36" s="25">
        <v>13</v>
      </c>
      <c r="K36" s="26">
        <v>24</v>
      </c>
      <c r="L36" s="13"/>
      <c r="M36" s="21">
        <f t="shared" si="0"/>
        <v>0.65091076781185153</v>
      </c>
      <c r="N36" s="22">
        <f t="shared" si="1"/>
        <v>0.1747751902236569</v>
      </c>
      <c r="O36" s="22">
        <f t="shared" si="2"/>
        <v>0.13580816232418721</v>
      </c>
      <c r="P36" s="22">
        <f t="shared" si="3"/>
        <v>1.1528706479133042E-2</v>
      </c>
      <c r="Q36" s="22">
        <f t="shared" si="4"/>
        <v>3.9197602029052338E-3</v>
      </c>
      <c r="R36" s="22">
        <f t="shared" si="5"/>
        <v>1.4526170163707632E-2</v>
      </c>
      <c r="S36" s="22">
        <f t="shared" si="6"/>
        <v>2.9974636845745907E-3</v>
      </c>
      <c r="T36" s="23">
        <f t="shared" si="7"/>
        <v>5.5337791099838596E-3</v>
      </c>
    </row>
    <row r="37" spans="1:20">
      <c r="A37" s="36"/>
      <c r="B37" s="7" t="s">
        <v>25</v>
      </c>
      <c r="C37" s="18">
        <v>906</v>
      </c>
      <c r="D37" s="24">
        <v>310</v>
      </c>
      <c r="E37" s="25">
        <v>187</v>
      </c>
      <c r="F37" s="25">
        <v>315</v>
      </c>
      <c r="G37" s="25">
        <v>40</v>
      </c>
      <c r="H37" s="25" t="s">
        <v>58</v>
      </c>
      <c r="I37" s="25">
        <v>24</v>
      </c>
      <c r="J37" s="25">
        <v>16</v>
      </c>
      <c r="K37" s="26" t="s">
        <v>58</v>
      </c>
      <c r="L37" s="13"/>
      <c r="M37" s="21">
        <f t="shared" si="0"/>
        <v>0.34216335540838855</v>
      </c>
      <c r="N37" s="22">
        <f t="shared" si="1"/>
        <v>0.20640176600441501</v>
      </c>
      <c r="O37" s="22">
        <f t="shared" si="2"/>
        <v>0.34768211920529801</v>
      </c>
      <c r="P37" s="22">
        <f t="shared" si="3"/>
        <v>4.4150110375275942E-2</v>
      </c>
      <c r="Q37" s="22" t="str">
        <f t="shared" si="4"/>
        <v>NA</v>
      </c>
      <c r="R37" s="22">
        <f t="shared" si="5"/>
        <v>2.6490066225165563E-2</v>
      </c>
      <c r="S37" s="22">
        <f t="shared" si="6"/>
        <v>1.7660044150110375E-2</v>
      </c>
      <c r="T37" s="23" t="str">
        <f t="shared" si="7"/>
        <v>NA</v>
      </c>
    </row>
    <row r="38" spans="1:20">
      <c r="A38" s="36"/>
      <c r="B38" s="7" t="s">
        <v>26</v>
      </c>
      <c r="C38" s="18">
        <v>472</v>
      </c>
      <c r="D38" s="24">
        <v>36</v>
      </c>
      <c r="E38" s="25">
        <v>108</v>
      </c>
      <c r="F38" s="25">
        <v>251</v>
      </c>
      <c r="G38" s="25">
        <v>49</v>
      </c>
      <c r="H38" s="25" t="s">
        <v>58</v>
      </c>
      <c r="I38" s="25">
        <v>10</v>
      </c>
      <c r="J38" s="25">
        <v>10</v>
      </c>
      <c r="K38" s="26" t="s">
        <v>58</v>
      </c>
      <c r="L38" s="13"/>
      <c r="M38" s="21">
        <f t="shared" si="0"/>
        <v>7.6271186440677971E-2</v>
      </c>
      <c r="N38" s="22">
        <f t="shared" si="1"/>
        <v>0.2288135593220339</v>
      </c>
      <c r="O38" s="22">
        <f t="shared" si="2"/>
        <v>0.53177966101694918</v>
      </c>
      <c r="P38" s="22">
        <f t="shared" si="3"/>
        <v>0.1038135593220339</v>
      </c>
      <c r="Q38" s="22" t="str">
        <f t="shared" si="4"/>
        <v>NA</v>
      </c>
      <c r="R38" s="22">
        <f t="shared" si="5"/>
        <v>2.1186440677966101E-2</v>
      </c>
      <c r="S38" s="22">
        <f t="shared" si="6"/>
        <v>2.1186440677966101E-2</v>
      </c>
      <c r="T38" s="23" t="str">
        <f t="shared" si="7"/>
        <v>NA</v>
      </c>
    </row>
    <row r="39" spans="1:20" ht="15.75" thickBot="1">
      <c r="A39" s="31"/>
      <c r="B39" s="8" t="s">
        <v>27</v>
      </c>
      <c r="C39" s="18">
        <v>363</v>
      </c>
      <c r="D39" s="24">
        <v>30</v>
      </c>
      <c r="E39" s="25">
        <v>72</v>
      </c>
      <c r="F39" s="25">
        <v>185</v>
      </c>
      <c r="G39" s="25">
        <v>51</v>
      </c>
      <c r="H39" s="25" t="s">
        <v>58</v>
      </c>
      <c r="I39" s="25">
        <v>17</v>
      </c>
      <c r="J39" s="25" t="s">
        <v>58</v>
      </c>
      <c r="K39" s="26" t="s">
        <v>58</v>
      </c>
      <c r="L39" s="13"/>
      <c r="M39" s="21">
        <f t="shared" si="0"/>
        <v>8.2644628099173556E-2</v>
      </c>
      <c r="N39" s="22">
        <f t="shared" si="1"/>
        <v>0.19834710743801653</v>
      </c>
      <c r="O39" s="22">
        <f t="shared" si="2"/>
        <v>0.50964187327823696</v>
      </c>
      <c r="P39" s="22">
        <f t="shared" si="3"/>
        <v>0.14049586776859505</v>
      </c>
      <c r="Q39" s="22" t="str">
        <f t="shared" si="4"/>
        <v>NA</v>
      </c>
      <c r="R39" s="22">
        <f t="shared" si="5"/>
        <v>4.6831955922865015E-2</v>
      </c>
      <c r="S39" s="22" t="str">
        <f t="shared" si="6"/>
        <v>NA</v>
      </c>
      <c r="T39" s="23" t="str">
        <f t="shared" si="7"/>
        <v>NA</v>
      </c>
    </row>
    <row r="40" spans="1:20">
      <c r="A40" s="30" t="s">
        <v>34</v>
      </c>
      <c r="B40" s="6" t="s">
        <v>28</v>
      </c>
      <c r="C40" s="18">
        <v>39383</v>
      </c>
      <c r="D40" s="24">
        <v>28701</v>
      </c>
      <c r="E40" s="25">
        <v>5586</v>
      </c>
      <c r="F40" s="25">
        <v>4099</v>
      </c>
      <c r="G40" s="25">
        <v>239</v>
      </c>
      <c r="H40" s="25">
        <v>73</v>
      </c>
      <c r="I40" s="25">
        <v>292</v>
      </c>
      <c r="J40" s="25" t="s">
        <v>58</v>
      </c>
      <c r="K40" s="26">
        <v>390</v>
      </c>
      <c r="L40" s="13"/>
      <c r="M40" s="21">
        <f t="shared" si="0"/>
        <v>0.72876621892694815</v>
      </c>
      <c r="N40" s="22">
        <f t="shared" si="1"/>
        <v>0.14183784881801792</v>
      </c>
      <c r="O40" s="22">
        <f t="shared" si="2"/>
        <v>0.10408044079932965</v>
      </c>
      <c r="P40" s="22">
        <f t="shared" si="3"/>
        <v>6.0686082827615976E-3</v>
      </c>
      <c r="Q40" s="22">
        <f t="shared" si="4"/>
        <v>1.8535916512200695E-3</v>
      </c>
      <c r="R40" s="22">
        <f t="shared" si="5"/>
        <v>7.4143666048802782E-3</v>
      </c>
      <c r="S40" s="22" t="str">
        <f t="shared" si="6"/>
        <v>NA</v>
      </c>
      <c r="T40" s="23">
        <f t="shared" si="7"/>
        <v>9.9027499174770845E-3</v>
      </c>
    </row>
    <row r="41" spans="1:20" ht="15.75" thickBot="1">
      <c r="A41" s="31"/>
      <c r="B41" s="8" t="s">
        <v>29</v>
      </c>
      <c r="C41" s="18">
        <v>77067</v>
      </c>
      <c r="D41" s="24">
        <v>55038</v>
      </c>
      <c r="E41" s="25">
        <v>11017</v>
      </c>
      <c r="F41" s="25">
        <v>9026</v>
      </c>
      <c r="G41" s="25">
        <v>569</v>
      </c>
      <c r="H41" s="25">
        <v>153</v>
      </c>
      <c r="I41" s="25">
        <v>405</v>
      </c>
      <c r="J41" s="25">
        <v>60</v>
      </c>
      <c r="K41" s="26">
        <v>799</v>
      </c>
      <c r="L41" s="13"/>
      <c r="M41" s="21">
        <f t="shared" si="0"/>
        <v>0.71415781073611273</v>
      </c>
      <c r="N41" s="22">
        <f t="shared" si="1"/>
        <v>0.142953533938002</v>
      </c>
      <c r="O41" s="22">
        <f t="shared" si="2"/>
        <v>0.11711887059312028</v>
      </c>
      <c r="P41" s="22">
        <f t="shared" si="3"/>
        <v>7.3831860588838283E-3</v>
      </c>
      <c r="Q41" s="22">
        <f t="shared" si="4"/>
        <v>1.9852855307719258E-3</v>
      </c>
      <c r="R41" s="22">
        <f t="shared" si="5"/>
        <v>5.2551675814550974E-3</v>
      </c>
      <c r="S41" s="22">
        <f t="shared" si="6"/>
        <v>7.7854334540075523E-4</v>
      </c>
      <c r="T41" s="23">
        <f t="shared" si="7"/>
        <v>1.036760221625339E-2</v>
      </c>
    </row>
    <row r="42" spans="1:20">
      <c r="A42" s="30" t="s">
        <v>35</v>
      </c>
      <c r="B42" s="6" t="s">
        <v>30</v>
      </c>
      <c r="C42" s="18">
        <v>4028</v>
      </c>
      <c r="D42" s="24">
        <v>2850</v>
      </c>
      <c r="E42" s="25">
        <v>729</v>
      </c>
      <c r="F42" s="25">
        <v>396</v>
      </c>
      <c r="G42" s="25">
        <v>29</v>
      </c>
      <c r="H42" s="25" t="s">
        <v>58</v>
      </c>
      <c r="I42" s="25" t="s">
        <v>58</v>
      </c>
      <c r="J42" s="25" t="s">
        <v>58</v>
      </c>
      <c r="K42" s="26">
        <v>10</v>
      </c>
      <c r="L42" s="13"/>
      <c r="M42" s="21">
        <f t="shared" si="0"/>
        <v>0.70754716981132071</v>
      </c>
      <c r="N42" s="22">
        <f t="shared" si="1"/>
        <v>0.18098311817279047</v>
      </c>
      <c r="O42" s="22">
        <f t="shared" si="2"/>
        <v>9.831181727904667E-2</v>
      </c>
      <c r="P42" s="22">
        <f t="shared" si="3"/>
        <v>7.1996027805362461E-3</v>
      </c>
      <c r="Q42" s="22" t="str">
        <f t="shared" si="4"/>
        <v>NA</v>
      </c>
      <c r="R42" s="22" t="str">
        <f t="shared" si="5"/>
        <v>NA</v>
      </c>
      <c r="S42" s="22" t="str">
        <f t="shared" si="6"/>
        <v>NA</v>
      </c>
      <c r="T42" s="23">
        <f t="shared" si="7"/>
        <v>2.4826216484607746E-3</v>
      </c>
    </row>
    <row r="43" spans="1:20" ht="15.75" thickBot="1">
      <c r="A43" s="31"/>
      <c r="B43" s="8" t="s">
        <v>31</v>
      </c>
      <c r="C43" s="19">
        <v>112422</v>
      </c>
      <c r="D43" s="27">
        <v>80889</v>
      </c>
      <c r="E43" s="28">
        <v>15874</v>
      </c>
      <c r="F43" s="28">
        <v>12729</v>
      </c>
      <c r="G43" s="28">
        <v>779</v>
      </c>
      <c r="H43" s="28">
        <v>221</v>
      </c>
      <c r="I43" s="28">
        <v>690</v>
      </c>
      <c r="J43" s="28">
        <v>61</v>
      </c>
      <c r="K43" s="29">
        <v>1179</v>
      </c>
      <c r="L43" s="14"/>
      <c r="M43" s="21">
        <f t="shared" si="0"/>
        <v>0.71951219512195119</v>
      </c>
      <c r="N43" s="22">
        <f t="shared" si="1"/>
        <v>0.14120012097276333</v>
      </c>
      <c r="O43" s="22">
        <f t="shared" si="2"/>
        <v>0.11322516945081923</v>
      </c>
      <c r="P43" s="22">
        <f t="shared" si="3"/>
        <v>6.9292487235594457E-3</v>
      </c>
      <c r="Q43" s="22">
        <f t="shared" si="4"/>
        <v>1.9658074042447206E-3</v>
      </c>
      <c r="R43" s="22">
        <f t="shared" si="5"/>
        <v>6.1375887281848746E-3</v>
      </c>
      <c r="S43" s="22">
        <f t="shared" si="6"/>
        <v>5.4259842379605417E-4</v>
      </c>
      <c r="T43" s="23">
        <f t="shared" si="7"/>
        <v>1.0487271174681113E-2</v>
      </c>
    </row>
    <row r="44" spans="1:20">
      <c r="A44" t="s">
        <v>57</v>
      </c>
    </row>
  </sheetData>
  <mergeCells count="7">
    <mergeCell ref="A40:A41"/>
    <mergeCell ref="A42:A43"/>
    <mergeCell ref="C1:K1"/>
    <mergeCell ref="M1:T1"/>
    <mergeCell ref="A4:A16"/>
    <mergeCell ref="A17:A23"/>
    <mergeCell ref="A24:A39"/>
  </mergeCells>
  <pageMargins left="0.7" right="0.7" top="0.75" bottom="0.75" header="0.3" footer="0.3"/>
  <pageSetup orientation="portrait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Adam Rollins</cp:lastModifiedBy>
  <dcterms:created xsi:type="dcterms:W3CDTF">2022-05-19T18:13:55Z</dcterms:created>
  <dcterms:modified xsi:type="dcterms:W3CDTF">2022-09-30T17:34:01Z</dcterms:modified>
</cp:coreProperties>
</file>