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48" yWindow="1152" windowWidth="15108" windowHeight="5280"/>
  </bookViews>
  <sheets>
    <sheet name="Category 1 - Broadband" sheetId="1" r:id="rId1"/>
  </sheets>
  <externalReferences>
    <externalReference r:id="rId2"/>
  </externalReferences>
  <definedNames>
    <definedName name="Cat1VoiceVendorList">'[1]Vendor List'!$B$3:$B$9</definedName>
    <definedName name="Cat2ICVendorList">'[1]Vendor List'!$C$3:$C$21</definedName>
    <definedName name="Cat2MIBSVendorList">'[1]Vendor List'!$D$3:$D$22</definedName>
    <definedName name="_xlnm.Print_Area" localSheetId="0">'Category 1 - Broadband'!$A$1:$I$44</definedName>
  </definedNames>
  <calcPr calcId="145621"/>
</workbook>
</file>

<file path=xl/calcChain.xml><?xml version="1.0" encoding="utf-8"?>
<calcChain xmlns="http://schemas.openxmlformats.org/spreadsheetml/2006/main">
  <c r="D25" i="1" l="1"/>
  <c r="G19" i="1"/>
  <c r="G18" i="1" s="1"/>
  <c r="F19" i="1"/>
  <c r="F25" i="1" s="1"/>
  <c r="E19" i="1"/>
  <c r="E18" i="1" s="1"/>
  <c r="G17" i="1"/>
  <c r="F17" i="1"/>
  <c r="E17" i="1"/>
  <c r="E25" i="1" l="1"/>
  <c r="F18" i="1"/>
  <c r="G25" i="1"/>
</calcChain>
</file>

<file path=xl/sharedStrings.xml><?xml version="1.0" encoding="utf-8"?>
<sst xmlns="http://schemas.openxmlformats.org/spreadsheetml/2006/main" count="46" uniqueCount="41">
  <si>
    <t>E-Rate Mini-Bid Assessment Worksheet</t>
  </si>
  <si>
    <t>Category 1 Broadband</t>
  </si>
  <si>
    <t xml:space="preserve">Funding Year </t>
  </si>
  <si>
    <t>District Name</t>
  </si>
  <si>
    <t>Red School District</t>
  </si>
  <si>
    <t>Bid # (if applicable)</t>
  </si>
  <si>
    <t>N/A</t>
  </si>
  <si>
    <t>Mini-Bid Due Date</t>
  </si>
  <si>
    <t>Form 470#</t>
  </si>
  <si>
    <t>Allowable Contract Date</t>
  </si>
  <si>
    <t>Project or Service</t>
  </si>
  <si>
    <t>Aggregated and Bundled Internet Access services (1Gbps)</t>
  </si>
  <si>
    <t>Description</t>
  </si>
  <si>
    <r>
      <rPr>
        <b/>
        <u/>
        <sz val="11"/>
        <color indexed="8"/>
        <rFont val="Calibri"/>
        <family val="2"/>
      </rPr>
      <t>Directions:</t>
    </r>
    <r>
      <rPr>
        <sz val="11"/>
        <color theme="1"/>
        <rFont val="Calibri"/>
        <family val="2"/>
        <scheme val="minor"/>
      </rPr>
      <t xml:space="preserve"> Each factor is worth the same number of points as the weighting percentage. Vendors are rated on how well they meet each factor. The entries for all factors are then totaled for each vendor. The winning bidder is the one with the highest number of total points. The cost of E-Rate eligible goods and services must be weighted most heavily.</t>
    </r>
  </si>
  <si>
    <t>Vendor Name (click each cell for a drop-down menu of vendor names)</t>
  </si>
  <si>
    <t>Provider #1</t>
  </si>
  <si>
    <t>Provider #2</t>
  </si>
  <si>
    <t>Cost of E-rate eligible product/service</t>
  </si>
  <si>
    <t>Cost of E-rate ineligible product/service</t>
  </si>
  <si>
    <t>Total Cost of Service to District*</t>
  </si>
  <si>
    <t>No.</t>
  </si>
  <si>
    <t>Factor</t>
  </si>
  <si>
    <t>% of total price points</t>
  </si>
  <si>
    <r>
      <t>Cost of eligible goods and services (</t>
    </r>
    <r>
      <rPr>
        <u/>
        <sz val="11"/>
        <color indexed="8"/>
        <rFont val="Calibri"/>
        <family val="2"/>
      </rPr>
      <t>Must</t>
    </r>
    <r>
      <rPr>
        <sz val="11"/>
        <color theme="1"/>
        <rFont val="Calibri"/>
        <family val="2"/>
        <scheme val="minor"/>
      </rPr>
      <t xml:space="preserve"> have the most available points)</t>
    </r>
  </si>
  <si>
    <t>Past Successful K-12 Experience</t>
  </si>
  <si>
    <t>Understanding of needs</t>
  </si>
  <si>
    <t>Completeness of response</t>
  </si>
  <si>
    <t>Vendor quote meets district's minimum specifications**</t>
  </si>
  <si>
    <t>Total Points</t>
  </si>
  <si>
    <t>*DO NOT USE the "Total Cost to District" when evaluating "COST". Only consider E-Rate Eligible Cost when scoring cost.</t>
  </si>
  <si>
    <t>** Per USAC Schools and Libraries News Brief dated December 3, 2010: "Applicants can have a bid evaluation criterion for preferred make and model or for adherence to local IT standards in their bid evaluation matrix."</t>
  </si>
  <si>
    <t>EVALUATION NOTES</t>
  </si>
  <si>
    <t>Provider #1 included cost for a filtering solution to be provided concurrently with the Internet Access service. Provider #2 did not. Provider #1 was scored higher in understanding of needs, completeness of response and minimum specifications because of this fact.</t>
  </si>
  <si>
    <t>Vendor Selected:</t>
  </si>
  <si>
    <t>Approved By:</t>
  </si>
  <si>
    <t>Print Name:</t>
  </si>
  <si>
    <t>Title:</t>
  </si>
  <si>
    <t>Date:</t>
  </si>
  <si>
    <t>Mini-Bid Review Committee:</t>
  </si>
  <si>
    <t>Name:</t>
  </si>
  <si>
    <t>Agency: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</si>
</sst>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00"/>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rgb="FFC00000"/>
      <name val="Calibri"/>
      <family val="2"/>
      <scheme val="minor"/>
    </font>
    <font>
      <sz val="12"/>
      <name val="Calibri"/>
      <family val="2"/>
      <scheme val="minor"/>
    </font>
    <font>
      <b/>
      <sz val="12"/>
      <color theme="3"/>
      <name val="Calibri"/>
      <family val="2"/>
      <scheme val="minor"/>
    </font>
    <font>
      <sz val="12"/>
      <color theme="1"/>
      <name val="Calibri"/>
      <family val="2"/>
      <scheme val="minor"/>
    </font>
    <font>
      <b/>
      <u/>
      <sz val="11"/>
      <color indexed="8"/>
      <name val="Calibri"/>
      <family val="2"/>
    </font>
    <font>
      <b/>
      <i/>
      <sz val="12"/>
      <color theme="1"/>
      <name val="Calibri"/>
      <family val="2"/>
      <scheme val="minor"/>
    </font>
    <font>
      <b/>
      <sz val="12"/>
      <color theme="1"/>
      <name val="Calibri"/>
      <family val="2"/>
      <scheme val="minor"/>
    </font>
    <font>
      <sz val="12"/>
      <color theme="0"/>
      <name val="Calibri"/>
      <family val="2"/>
      <scheme val="minor"/>
    </font>
    <font>
      <b/>
      <sz val="8"/>
      <color theme="1"/>
      <name val="Calibri"/>
      <family val="2"/>
      <scheme val="minor"/>
    </font>
    <font>
      <b/>
      <sz val="9"/>
      <color theme="1"/>
      <name val="Calibri"/>
      <family val="2"/>
      <scheme val="minor"/>
    </font>
    <font>
      <sz val="9"/>
      <color theme="1"/>
      <name val="Calibri"/>
      <family val="2"/>
      <scheme val="minor"/>
    </font>
    <font>
      <sz val="11"/>
      <name val="Calibri"/>
      <family val="2"/>
      <scheme val="minor"/>
    </font>
    <font>
      <u/>
      <sz val="11"/>
      <color indexed="8"/>
      <name val="Calibri"/>
      <family val="2"/>
    </font>
    <font>
      <b/>
      <u/>
      <sz val="11"/>
      <color theme="1"/>
      <name val="Calibri"/>
      <family val="2"/>
      <scheme val="minor"/>
    </font>
    <font>
      <b/>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88">
    <xf numFmtId="0" fontId="0" fillId="0" borderId="0" xfId="0"/>
    <xf numFmtId="0" fontId="3" fillId="2" borderId="0" xfId="0" applyFont="1" applyFill="1"/>
    <xf numFmtId="0" fontId="0" fillId="2" borderId="0" xfId="0" applyFill="1"/>
    <xf numFmtId="0" fontId="2" fillId="2" borderId="0" xfId="0" applyFont="1" applyFill="1" applyBorder="1" applyAlignment="1">
      <alignment horizontal="center"/>
    </xf>
    <xf numFmtId="0" fontId="2" fillId="2" borderId="0" xfId="0" applyFont="1" applyFill="1" applyAlignment="1">
      <alignment horizontal="center"/>
    </xf>
    <xf numFmtId="0" fontId="3" fillId="2" borderId="1" xfId="0" applyFont="1" applyFill="1" applyBorder="1" applyAlignment="1">
      <alignment horizontal="center"/>
    </xf>
    <xf numFmtId="0" fontId="2" fillId="2" borderId="0" xfId="0" applyFont="1" applyFill="1" applyAlignment="1">
      <alignment horizontal="right"/>
    </xf>
    <xf numFmtId="0" fontId="0" fillId="2" borderId="1" xfId="0" applyFill="1" applyBorder="1"/>
    <xf numFmtId="0" fontId="0" fillId="2" borderId="2" xfId="0" applyFill="1" applyBorder="1"/>
    <xf numFmtId="0" fontId="2" fillId="2" borderId="0" xfId="0" applyFont="1" applyFill="1" applyAlignment="1">
      <alignment horizontal="left"/>
    </xf>
    <xf numFmtId="15" fontId="2" fillId="2" borderId="1" xfId="0" applyNumberFormat="1" applyFont="1" applyFill="1" applyBorder="1" applyAlignment="1">
      <alignment horizontal="center"/>
    </xf>
    <xf numFmtId="0" fontId="2" fillId="2" borderId="1" xfId="0" applyFont="1" applyFill="1" applyBorder="1" applyAlignment="1">
      <alignment horizontal="center"/>
    </xf>
    <xf numFmtId="14" fontId="0" fillId="2" borderId="0" xfId="0" applyNumberFormat="1" applyFill="1" applyBorder="1" applyAlignment="1"/>
    <xf numFmtId="1" fontId="0" fillId="2" borderId="2" xfId="0" applyNumberFormat="1" applyFill="1" applyBorder="1" applyAlignment="1">
      <alignment horizontal="left"/>
    </xf>
    <xf numFmtId="0" fontId="2" fillId="2" borderId="2" xfId="0" applyFont="1" applyFill="1" applyBorder="1" applyAlignment="1">
      <alignment horizontal="center"/>
    </xf>
    <xf numFmtId="0" fontId="4" fillId="2" borderId="0" xfId="0" applyFont="1" applyFill="1"/>
    <xf numFmtId="0" fontId="5" fillId="2" borderId="0" xfId="0" applyFont="1" applyFill="1"/>
    <xf numFmtId="0" fontId="6" fillId="2" borderId="3" xfId="0" applyFont="1" applyFill="1" applyBorder="1" applyAlignment="1">
      <alignment horizontal="center" vertical="top"/>
    </xf>
    <xf numFmtId="0" fontId="6" fillId="2" borderId="4" xfId="0" applyFont="1" applyFill="1" applyBorder="1" applyAlignment="1">
      <alignment horizontal="center" vertical="top"/>
    </xf>
    <xf numFmtId="0" fontId="6" fillId="2" borderId="0" xfId="0" applyFont="1" applyFill="1" applyBorder="1" applyAlignment="1">
      <alignment vertical="top"/>
    </xf>
    <xf numFmtId="0" fontId="7" fillId="2" borderId="0" xfId="0" applyFont="1" applyFill="1"/>
    <xf numFmtId="0" fontId="6" fillId="2" borderId="5" xfId="0" applyFont="1" applyFill="1" applyBorder="1" applyAlignment="1">
      <alignment horizontal="center" vertical="top"/>
    </xf>
    <xf numFmtId="0" fontId="6" fillId="2" borderId="6" xfId="0" applyFont="1" applyFill="1" applyBorder="1" applyAlignment="1">
      <alignment horizontal="center" vertical="top"/>
    </xf>
    <xf numFmtId="0" fontId="0" fillId="2" borderId="0" xfId="0" applyFill="1" applyAlignment="1">
      <alignment horizontal="left" wrapText="1"/>
    </xf>
    <xf numFmtId="0" fontId="0" fillId="2" borderId="0" xfId="0" applyFill="1" applyAlignment="1">
      <alignment wrapText="1"/>
    </xf>
    <xf numFmtId="0" fontId="0" fillId="2" borderId="0" xfId="0" applyFill="1" applyAlignment="1">
      <alignment horizontal="left" wrapText="1"/>
    </xf>
    <xf numFmtId="0" fontId="0" fillId="2" borderId="0" xfId="0" applyFill="1" applyAlignment="1">
      <alignment horizontal="center" wrapText="1"/>
    </xf>
    <xf numFmtId="0" fontId="9" fillId="2" borderId="0" xfId="0" applyFont="1" applyFill="1" applyBorder="1" applyAlignment="1">
      <alignment horizontal="right"/>
    </xf>
    <xf numFmtId="0" fontId="9" fillId="2" borderId="7" xfId="0" applyFont="1" applyFill="1" applyBorder="1" applyAlignment="1">
      <alignment horizontal="right"/>
    </xf>
    <xf numFmtId="0" fontId="0" fillId="2" borderId="8" xfId="0" applyFill="1" applyBorder="1" applyAlignment="1">
      <alignment horizontal="center" wrapText="1"/>
    </xf>
    <xf numFmtId="0" fontId="0" fillId="2" borderId="9" xfId="0" applyFill="1" applyBorder="1" applyAlignment="1">
      <alignment horizontal="center" wrapText="1"/>
    </xf>
    <xf numFmtId="0" fontId="0" fillId="2" borderId="0" xfId="0" applyFill="1" applyBorder="1" applyAlignment="1">
      <alignment horizontal="center" wrapText="1"/>
    </xf>
    <xf numFmtId="0" fontId="0" fillId="2" borderId="0" xfId="0" applyFont="1" applyFill="1" applyBorder="1" applyAlignment="1">
      <alignment horizontal="center" wrapText="1"/>
    </xf>
    <xf numFmtId="0" fontId="10" fillId="2" borderId="0" xfId="0" applyFont="1" applyFill="1" applyBorder="1" applyAlignment="1">
      <alignment horizontal="center"/>
    </xf>
    <xf numFmtId="44" fontId="7" fillId="3" borderId="8" xfId="1" applyFont="1" applyFill="1" applyBorder="1" applyAlignment="1">
      <alignment horizontal="center" wrapText="1"/>
    </xf>
    <xf numFmtId="44" fontId="11" fillId="2" borderId="9" xfId="1" applyFont="1" applyFill="1" applyBorder="1" applyAlignment="1">
      <alignment horizontal="center" wrapText="1"/>
    </xf>
    <xf numFmtId="44" fontId="7" fillId="2" borderId="0" xfId="1" applyFont="1" applyFill="1" applyBorder="1" applyAlignment="1">
      <alignment horizontal="center" wrapText="1"/>
    </xf>
    <xf numFmtId="44" fontId="7" fillId="2" borderId="0" xfId="0" applyNumberFormat="1" applyFont="1" applyFill="1"/>
    <xf numFmtId="0" fontId="10" fillId="2" borderId="1" xfId="0" applyFont="1" applyFill="1" applyBorder="1" applyAlignment="1">
      <alignment horizontal="center"/>
    </xf>
    <xf numFmtId="0" fontId="10" fillId="2" borderId="6" xfId="0" applyFont="1" applyFill="1" applyBorder="1"/>
    <xf numFmtId="0" fontId="12" fillId="2" borderId="8" xfId="0" applyFont="1" applyFill="1" applyBorder="1" applyAlignment="1">
      <alignment horizontal="center" wrapText="1"/>
    </xf>
    <xf numFmtId="9" fontId="13" fillId="2" borderId="8" xfId="0" applyNumberFormat="1" applyFont="1" applyFill="1" applyBorder="1" applyAlignment="1">
      <alignment horizontal="center" wrapText="1"/>
    </xf>
    <xf numFmtId="9" fontId="13" fillId="2" borderId="9" xfId="0" applyNumberFormat="1" applyFont="1" applyFill="1" applyBorder="1" applyAlignment="1">
      <alignment horizontal="center" wrapText="1"/>
    </xf>
    <xf numFmtId="9" fontId="13" fillId="2" borderId="0" xfId="0" applyNumberFormat="1" applyFont="1" applyFill="1" applyBorder="1" applyAlignment="1">
      <alignment horizontal="center" wrapText="1"/>
    </xf>
    <xf numFmtId="164" fontId="14" fillId="2" borderId="0" xfId="0" applyNumberFormat="1" applyFont="1" applyFill="1" applyBorder="1" applyAlignment="1">
      <alignment horizontal="center" wrapText="1"/>
    </xf>
    <xf numFmtId="164" fontId="13" fillId="2" borderId="0" xfId="0" applyNumberFormat="1" applyFont="1" applyFill="1" applyBorder="1" applyAlignment="1">
      <alignment horizontal="center" wrapText="1"/>
    </xf>
    <xf numFmtId="0" fontId="0" fillId="0" borderId="0" xfId="0" applyFill="1"/>
    <xf numFmtId="0" fontId="10" fillId="0" borderId="0" xfId="0" applyFont="1" applyFill="1" applyAlignment="1">
      <alignment horizontal="center"/>
    </xf>
    <xf numFmtId="0" fontId="15" fillId="0" borderId="0" xfId="0" applyFont="1" applyFill="1"/>
    <xf numFmtId="0" fontId="0" fillId="2" borderId="8" xfId="0" applyFill="1" applyBorder="1" applyAlignment="1">
      <alignment horizontal="center"/>
    </xf>
    <xf numFmtId="165" fontId="0" fillId="2" borderId="8" xfId="0" applyNumberFormat="1" applyFill="1" applyBorder="1" applyAlignment="1">
      <alignment horizontal="center"/>
    </xf>
    <xf numFmtId="165" fontId="0" fillId="2" borderId="9" xfId="0" applyNumberFormat="1" applyFill="1" applyBorder="1" applyAlignment="1">
      <alignment horizontal="center"/>
    </xf>
    <xf numFmtId="165" fontId="0" fillId="2" borderId="0" xfId="0" applyNumberFormat="1" applyFill="1" applyBorder="1" applyAlignment="1">
      <alignment horizontal="center"/>
    </xf>
    <xf numFmtId="2" fontId="0" fillId="2" borderId="0" xfId="0" applyNumberFormat="1" applyFont="1" applyFill="1" applyBorder="1" applyAlignment="1">
      <alignment horizontal="center"/>
    </xf>
    <xf numFmtId="2" fontId="0" fillId="2" borderId="0" xfId="0" applyNumberFormat="1" applyFill="1" applyBorder="1" applyAlignment="1">
      <alignment horizontal="center"/>
    </xf>
    <xf numFmtId="0" fontId="0" fillId="2" borderId="9" xfId="0" applyFill="1" applyBorder="1" applyAlignment="1">
      <alignment horizontal="center"/>
    </xf>
    <xf numFmtId="0" fontId="0" fillId="2" borderId="0" xfId="0" applyFill="1" applyBorder="1" applyAlignment="1">
      <alignment horizontal="center"/>
    </xf>
    <xf numFmtId="0" fontId="0" fillId="2" borderId="0" xfId="0" applyFont="1" applyFill="1" applyBorder="1" applyAlignment="1">
      <alignment horizontal="center"/>
    </xf>
    <xf numFmtId="0" fontId="0" fillId="2" borderId="0" xfId="0" applyFill="1" applyAlignment="1">
      <alignment horizontal="center"/>
    </xf>
    <xf numFmtId="0" fontId="0" fillId="2" borderId="0" xfId="0" applyFill="1" applyBorder="1"/>
    <xf numFmtId="0" fontId="0" fillId="2" borderId="0" xfId="0" applyFont="1" applyFill="1" applyBorder="1"/>
    <xf numFmtId="0" fontId="2" fillId="2" borderId="0" xfId="0" applyFont="1" applyFill="1" applyAlignment="1">
      <alignment horizontal="right"/>
    </xf>
    <xf numFmtId="0" fontId="0" fillId="2" borderId="10" xfId="0" applyFill="1" applyBorder="1" applyAlignment="1">
      <alignment horizontal="center"/>
    </xf>
    <xf numFmtId="2" fontId="0" fillId="2" borderId="10" xfId="0" applyNumberFormat="1" applyFont="1" applyFill="1" applyBorder="1" applyAlignment="1">
      <alignment horizontal="center"/>
    </xf>
    <xf numFmtId="2" fontId="0" fillId="2" borderId="10" xfId="0" applyNumberFormat="1" applyFill="1" applyBorder="1" applyAlignment="1">
      <alignment horizontal="center"/>
    </xf>
    <xf numFmtId="0" fontId="2" fillId="2" borderId="0" xfId="0" applyFont="1" applyFill="1"/>
    <xf numFmtId="2" fontId="2" fillId="2" borderId="0" xfId="0" applyNumberFormat="1" applyFont="1" applyFill="1" applyBorder="1" applyAlignment="1">
      <alignment horizontal="center"/>
    </xf>
    <xf numFmtId="0" fontId="0" fillId="2" borderId="0" xfId="0" applyFill="1" applyAlignment="1">
      <alignment wrapText="1"/>
    </xf>
    <xf numFmtId="0" fontId="0" fillId="0" borderId="0" xfId="0" applyAlignment="1">
      <alignment wrapText="1"/>
    </xf>
    <xf numFmtId="0" fontId="0" fillId="0" borderId="0" xfId="0" applyBorder="1" applyAlignment="1">
      <alignment wrapText="1"/>
    </xf>
    <xf numFmtId="0" fontId="17" fillId="2" borderId="0" xfId="0" applyFont="1" applyFill="1"/>
    <xf numFmtId="0" fontId="15" fillId="2" borderId="11" xfId="0" applyFont="1" applyFill="1" applyBorder="1" applyAlignment="1">
      <alignment horizontal="left" vertical="top" wrapText="1"/>
    </xf>
    <xf numFmtId="0" fontId="15" fillId="2" borderId="12" xfId="0" applyFont="1" applyFill="1" applyBorder="1" applyAlignment="1">
      <alignment horizontal="left" vertical="top" wrapText="1"/>
    </xf>
    <xf numFmtId="0" fontId="15" fillId="2" borderId="13" xfId="0" applyFont="1" applyFill="1" applyBorder="1" applyAlignment="1">
      <alignment horizontal="left" vertical="top" wrapText="1"/>
    </xf>
    <xf numFmtId="0" fontId="15" fillId="2" borderId="0" xfId="0" applyFont="1" applyFill="1" applyBorder="1" applyAlignment="1">
      <alignment vertical="center"/>
    </xf>
    <xf numFmtId="0" fontId="15" fillId="2" borderId="14" xfId="0" applyFont="1" applyFill="1" applyBorder="1" applyAlignment="1">
      <alignment horizontal="left" vertical="top" wrapText="1"/>
    </xf>
    <xf numFmtId="0" fontId="15" fillId="2" borderId="0" xfId="0" applyFont="1" applyFill="1" applyBorder="1" applyAlignment="1">
      <alignment horizontal="left" vertical="top" wrapText="1"/>
    </xf>
    <xf numFmtId="0" fontId="15" fillId="2" borderId="15" xfId="0" applyFont="1" applyFill="1" applyBorder="1" applyAlignment="1">
      <alignment horizontal="left" vertical="top" wrapText="1"/>
    </xf>
    <xf numFmtId="0" fontId="15" fillId="2" borderId="16" xfId="0" applyFont="1" applyFill="1" applyBorder="1" applyAlignment="1">
      <alignment horizontal="left" vertical="top" wrapText="1"/>
    </xf>
    <xf numFmtId="0" fontId="15" fillId="2" borderId="17" xfId="0" applyFont="1" applyFill="1" applyBorder="1" applyAlignment="1">
      <alignment horizontal="left" vertical="top" wrapText="1"/>
    </xf>
    <xf numFmtId="0" fontId="15" fillId="2" borderId="18" xfId="0" applyFont="1" applyFill="1" applyBorder="1" applyAlignment="1">
      <alignment horizontal="left" vertical="top" wrapText="1"/>
    </xf>
    <xf numFmtId="0" fontId="18" fillId="2" borderId="15" xfId="0" applyFont="1" applyFill="1" applyBorder="1" applyAlignment="1">
      <alignment vertical="center"/>
    </xf>
    <xf numFmtId="0" fontId="18" fillId="2" borderId="19" xfId="0" applyFont="1" applyFill="1" applyBorder="1" applyAlignment="1">
      <alignment horizontal="center" vertical="center"/>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0" xfId="0" applyFont="1" applyFill="1" applyBorder="1" applyAlignment="1">
      <alignment vertical="center"/>
    </xf>
    <xf numFmtId="0" fontId="0" fillId="2" borderId="0" xfId="0" applyFill="1" applyAlignment="1">
      <alignment horizontal="left" vertical="center"/>
    </xf>
    <xf numFmtId="0" fontId="0" fillId="2" borderId="0" xfId="0" applyFill="1" applyAlignment="1">
      <alignment horizontal="lef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im/Downloads/erate_template_Evaluation_Matrix%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y 1 - Broadband"/>
      <sheetName val="Category 1 - Voice"/>
      <sheetName val="Category 2 - IC"/>
      <sheetName val="Category 2 - MIBS"/>
      <sheetName val="Vendor List"/>
    </sheetNames>
    <sheetDataSet>
      <sheetData sheetId="0"/>
      <sheetData sheetId="1"/>
      <sheetData sheetId="2"/>
      <sheetData sheetId="3"/>
      <sheetData sheetId="4">
        <row r="4">
          <cell r="B4" t="str">
            <v>AT&amp;T Corporation</v>
          </cell>
          <cell r="C4" t="str">
            <v>A3 Communications, Inc</v>
          </cell>
          <cell r="D4" t="str">
            <v>A3 Communications, Inc</v>
          </cell>
        </row>
        <row r="5">
          <cell r="B5" t="str">
            <v>Carolina Digital Phone, Inc.</v>
          </cell>
          <cell r="C5" t="str">
            <v>Applied Network Consulting Group, Inc (ANC)</v>
          </cell>
          <cell r="D5" t="str">
            <v>Applied Network Consulting Group, Inc (ANC)</v>
          </cell>
        </row>
        <row r="6">
          <cell r="B6" t="str">
            <v>Education Networks of America</v>
          </cell>
          <cell r="C6" t="str">
            <v>CDW Government, LLC</v>
          </cell>
          <cell r="D6" t="str">
            <v>AT&amp;T Corporation</v>
          </cell>
        </row>
        <row r="7">
          <cell r="B7" t="str">
            <v>Encore Technology Group</v>
          </cell>
          <cell r="C7" t="str">
            <v>Central Technologies, Inc.</v>
          </cell>
          <cell r="D7" t="str">
            <v>CDW Government, LLC</v>
          </cell>
        </row>
        <row r="8">
          <cell r="B8" t="str">
            <v>Pomeroy IT Solutions Sales Company, Inc</v>
          </cell>
          <cell r="C8" t="str">
            <v>Converged Networks</v>
          </cell>
          <cell r="D8" t="str">
            <v>Central Technologies, Inc.</v>
          </cell>
        </row>
        <row r="9">
          <cell r="B9" t="str">
            <v>T-Mobile</v>
          </cell>
          <cell r="C9" t="str">
            <v>Dell Marketing, L.P.</v>
          </cell>
          <cell r="D9" t="str">
            <v>Converged Networks</v>
          </cell>
        </row>
        <row r="10">
          <cell r="C10" t="str">
            <v>Education Networks of America</v>
          </cell>
          <cell r="D10" t="str">
            <v>Dell Marketing, L.P.</v>
          </cell>
        </row>
        <row r="11">
          <cell r="C11" t="str">
            <v>Encore Technology Group</v>
          </cell>
          <cell r="D11" t="str">
            <v>Education Networks of America</v>
          </cell>
        </row>
        <row r="12">
          <cell r="C12" t="str">
            <v>Meridian</v>
          </cell>
          <cell r="D12" t="str">
            <v>Encore Technology Group</v>
          </cell>
        </row>
        <row r="13">
          <cell r="C13" t="str">
            <v>MerIT</v>
          </cell>
          <cell r="D13" t="str">
            <v>Meridian</v>
          </cell>
        </row>
        <row r="14">
          <cell r="C14" t="str">
            <v>MXN Corporation</v>
          </cell>
          <cell r="D14" t="str">
            <v>MerIT</v>
          </cell>
        </row>
        <row r="15">
          <cell r="C15" t="str">
            <v>PC Solutions &amp; Integration</v>
          </cell>
          <cell r="D15" t="str">
            <v>MXN Corporation</v>
          </cell>
        </row>
        <row r="16">
          <cell r="C16" t="str">
            <v>Personal Computer Systems, Inc.</v>
          </cell>
          <cell r="D16" t="str">
            <v>PC Solutions &amp; Integration</v>
          </cell>
        </row>
        <row r="17">
          <cell r="C17" t="str">
            <v>Pomeroy IT Solutions Sales Company, Inc</v>
          </cell>
          <cell r="D17" t="str">
            <v>Personal Computer Systems, Inc.</v>
          </cell>
        </row>
        <row r="18">
          <cell r="C18" t="str">
            <v>Presidio Networked Solutions, LLC</v>
          </cell>
          <cell r="D18" t="str">
            <v>Pomeroy IT Solutions Sales Company, Inc</v>
          </cell>
        </row>
        <row r="19">
          <cell r="C19" t="str">
            <v>SmartWAVE Technologies, LLC</v>
          </cell>
          <cell r="D19" t="str">
            <v>Presidio Networked Solutions, LLC</v>
          </cell>
        </row>
        <row r="20">
          <cell r="C20" t="str">
            <v>SOS Computers, LLC</v>
          </cell>
          <cell r="D20" t="str">
            <v>SmartWAVE Technologies, LLC</v>
          </cell>
        </row>
        <row r="21">
          <cell r="C21" t="str">
            <v>Systems Integration, Inc.</v>
          </cell>
          <cell r="D21" t="str">
            <v>SOS Computers, LLC</v>
          </cell>
        </row>
        <row r="22">
          <cell r="D22" t="str">
            <v>Systems Integration, Inc.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4"/>
  <sheetViews>
    <sheetView tabSelected="1" zoomScaleNormal="100" workbookViewId="0">
      <selection activeCell="B36" sqref="B36:I36"/>
    </sheetView>
  </sheetViews>
  <sheetFormatPr defaultColWidth="9.109375" defaultRowHeight="14.4" x14ac:dyDescent="0.3"/>
  <cols>
    <col min="1" max="1" width="16.5546875" style="2" customWidth="1"/>
    <col min="2" max="2" width="10.109375" style="2" customWidth="1"/>
    <col min="3" max="3" width="61.77734375" style="2" bestFit="1" customWidth="1"/>
    <col min="4" max="4" width="11.33203125" style="2" customWidth="1"/>
    <col min="5" max="5" width="15" style="2" bestFit="1" customWidth="1"/>
    <col min="6" max="6" width="15" style="2" customWidth="1"/>
    <col min="7" max="7" width="15" style="2" bestFit="1" customWidth="1"/>
    <col min="8" max="9" width="15" style="2" customWidth="1"/>
    <col min="10" max="12" width="15" style="2" bestFit="1" customWidth="1"/>
    <col min="13" max="13" width="13.109375" style="2" bestFit="1" customWidth="1"/>
    <col min="14" max="14" width="9.109375" style="2"/>
    <col min="15" max="15" width="14.77734375" style="2" bestFit="1" customWidth="1"/>
    <col min="16" max="16384" width="9.109375" style="2"/>
  </cols>
  <sheetData>
    <row r="1" spans="1:19" ht="18" x14ac:dyDescent="0.35">
      <c r="A1" s="1" t="s">
        <v>0</v>
      </c>
      <c r="B1" s="1"/>
      <c r="J1" s="3"/>
      <c r="K1" s="4"/>
    </row>
    <row r="2" spans="1:19" ht="18" x14ac:dyDescent="0.35">
      <c r="A2" s="1" t="s">
        <v>1</v>
      </c>
      <c r="B2" s="1"/>
      <c r="J2" s="3"/>
      <c r="K2" s="4"/>
    </row>
    <row r="3" spans="1:19" ht="18" x14ac:dyDescent="0.35">
      <c r="A3" s="1" t="s">
        <v>2</v>
      </c>
      <c r="B3" s="5">
        <v>2016</v>
      </c>
    </row>
    <row r="5" spans="1:19" ht="20.25" customHeight="1" x14ac:dyDescent="0.3">
      <c r="A5" s="6" t="s">
        <v>3</v>
      </c>
      <c r="B5" s="6"/>
      <c r="C5" s="7" t="s">
        <v>4</v>
      </c>
    </row>
    <row r="6" spans="1:19" ht="20.25" customHeight="1" x14ac:dyDescent="0.3">
      <c r="A6" s="6" t="s">
        <v>5</v>
      </c>
      <c r="B6" s="6"/>
      <c r="C6" s="8" t="s">
        <v>6</v>
      </c>
      <c r="F6" s="9" t="s">
        <v>7</v>
      </c>
      <c r="G6" s="9"/>
      <c r="H6" s="10">
        <v>42459</v>
      </c>
      <c r="I6" s="11"/>
      <c r="J6" s="12"/>
      <c r="K6" s="12"/>
    </row>
    <row r="7" spans="1:19" ht="20.25" customHeight="1" x14ac:dyDescent="0.3">
      <c r="A7" s="6" t="s">
        <v>8</v>
      </c>
      <c r="B7" s="6"/>
      <c r="C7" s="13">
        <v>160012458</v>
      </c>
      <c r="F7" s="9" t="s">
        <v>9</v>
      </c>
      <c r="G7" s="9"/>
      <c r="H7" s="14" t="s">
        <v>6</v>
      </c>
      <c r="I7" s="14"/>
      <c r="J7" s="12"/>
      <c r="K7" s="12"/>
    </row>
    <row r="8" spans="1:19" ht="24" customHeight="1" x14ac:dyDescent="0.3"/>
    <row r="9" spans="1:19" s="20" customFormat="1" ht="15.6" x14ac:dyDescent="0.3">
      <c r="A9" s="15" t="s">
        <v>10</v>
      </c>
      <c r="B9" s="16"/>
      <c r="C9" s="17" t="s">
        <v>11</v>
      </c>
      <c r="D9" s="18"/>
      <c r="E9" s="19"/>
      <c r="F9" s="19"/>
      <c r="G9" s="19"/>
      <c r="H9" s="19"/>
      <c r="I9" s="19"/>
      <c r="J9" s="19"/>
      <c r="K9" s="19"/>
      <c r="L9" s="19"/>
    </row>
    <row r="10" spans="1:19" s="20" customFormat="1" ht="15.6" x14ac:dyDescent="0.3">
      <c r="A10" s="15" t="s">
        <v>12</v>
      </c>
      <c r="B10" s="16"/>
      <c r="C10" s="21"/>
      <c r="D10" s="22"/>
      <c r="E10" s="19"/>
      <c r="F10" s="19"/>
      <c r="G10" s="19"/>
      <c r="H10" s="19"/>
      <c r="I10" s="19"/>
      <c r="J10" s="19"/>
      <c r="K10" s="19"/>
      <c r="L10" s="19"/>
    </row>
    <row r="12" spans="1:19" ht="36.75" customHeight="1" x14ac:dyDescent="0.3">
      <c r="A12" s="23" t="s">
        <v>13</v>
      </c>
      <c r="B12" s="23"/>
      <c r="C12" s="23"/>
      <c r="D12" s="24"/>
      <c r="E12" s="24"/>
      <c r="F12" s="24"/>
      <c r="G12" s="24"/>
      <c r="H12" s="24"/>
      <c r="I12" s="24"/>
      <c r="J12" s="24"/>
      <c r="K12" s="24"/>
      <c r="L12" s="24"/>
    </row>
    <row r="13" spans="1:19" ht="23.55" customHeight="1" x14ac:dyDescent="0.3">
      <c r="A13" s="23"/>
      <c r="B13" s="23"/>
      <c r="C13" s="23"/>
      <c r="D13" s="25"/>
      <c r="E13" s="25"/>
      <c r="F13" s="25"/>
      <c r="G13" s="25"/>
      <c r="H13" s="25"/>
      <c r="I13" s="25"/>
      <c r="J13" s="25"/>
      <c r="K13" s="25"/>
      <c r="L13" s="25"/>
    </row>
    <row r="14" spans="1:19" s="26" customFormat="1" ht="49.95" customHeight="1" x14ac:dyDescent="0.3">
      <c r="C14" s="27" t="s">
        <v>14</v>
      </c>
      <c r="D14" s="28"/>
      <c r="E14" s="29" t="s">
        <v>15</v>
      </c>
      <c r="F14" s="29" t="s">
        <v>16</v>
      </c>
      <c r="G14" s="29"/>
      <c r="H14" s="30"/>
      <c r="I14" s="31"/>
      <c r="J14" s="32"/>
      <c r="K14" s="31"/>
      <c r="L14" s="31"/>
    </row>
    <row r="15" spans="1:19" s="20" customFormat="1" ht="15.6" x14ac:dyDescent="0.3">
      <c r="B15" s="33"/>
      <c r="C15" s="27" t="s">
        <v>17</v>
      </c>
      <c r="D15" s="28"/>
      <c r="E15" s="34">
        <v>9500</v>
      </c>
      <c r="F15" s="34">
        <v>8700</v>
      </c>
      <c r="G15" s="34"/>
      <c r="H15" s="35"/>
      <c r="I15" s="36"/>
      <c r="J15" s="36"/>
      <c r="K15" s="36"/>
      <c r="L15" s="36"/>
    </row>
    <row r="16" spans="1:19" s="20" customFormat="1" ht="15.6" x14ac:dyDescent="0.3">
      <c r="B16" s="33"/>
      <c r="C16" s="27" t="s">
        <v>18</v>
      </c>
      <c r="D16" s="28"/>
      <c r="E16" s="34">
        <v>1200</v>
      </c>
      <c r="F16" s="34">
        <v>0</v>
      </c>
      <c r="G16" s="34"/>
      <c r="H16" s="35"/>
      <c r="I16" s="36"/>
      <c r="J16" s="36"/>
      <c r="K16" s="36"/>
      <c r="L16" s="36"/>
      <c r="S16"/>
    </row>
    <row r="17" spans="1:15" s="20" customFormat="1" ht="15.6" x14ac:dyDescent="0.3">
      <c r="B17" s="33"/>
      <c r="C17" s="27" t="s">
        <v>19</v>
      </c>
      <c r="D17" s="28"/>
      <c r="E17" s="34">
        <f>SUM(E15:E16)</f>
        <v>10700</v>
      </c>
      <c r="F17" s="34">
        <f t="shared" ref="F17:G17" si="0">SUM(F15:F16)</f>
        <v>8700</v>
      </c>
      <c r="G17" s="34">
        <f t="shared" si="0"/>
        <v>0</v>
      </c>
      <c r="H17" s="35"/>
      <c r="I17" s="36"/>
      <c r="J17" s="36"/>
      <c r="K17" s="36"/>
      <c r="L17" s="36"/>
      <c r="M17" s="37"/>
      <c r="O17" s="37"/>
    </row>
    <row r="18" spans="1:15" s="20" customFormat="1" ht="21.6" x14ac:dyDescent="0.3">
      <c r="B18" s="38" t="s">
        <v>20</v>
      </c>
      <c r="C18" s="39" t="s">
        <v>21</v>
      </c>
      <c r="D18" s="40" t="s">
        <v>22</v>
      </c>
      <c r="E18" s="41">
        <f>E19/$D$19</f>
        <v>0.9157894736842106</v>
      </c>
      <c r="F18" s="41">
        <f t="shared" ref="F18:G18" si="1">F19/$D$19</f>
        <v>1</v>
      </c>
      <c r="G18" s="41">
        <f t="shared" si="1"/>
        <v>0</v>
      </c>
      <c r="H18" s="42"/>
      <c r="I18" s="43"/>
      <c r="J18" s="44"/>
      <c r="K18" s="43"/>
      <c r="L18" s="45"/>
    </row>
    <row r="19" spans="1:15" ht="21" customHeight="1" x14ac:dyDescent="0.3">
      <c r="A19" s="46"/>
      <c r="B19" s="47">
        <v>1</v>
      </c>
      <c r="C19" s="48" t="s">
        <v>23</v>
      </c>
      <c r="D19" s="49">
        <v>50</v>
      </c>
      <c r="E19" s="50">
        <f>IF(E15&gt;0,MIN($E$15:$I$15)/E15*$D$19,)</f>
        <v>45.789473684210527</v>
      </c>
      <c r="F19" s="50">
        <f>IF(F15&gt;0,MIN($E$15:$I$15)/F15*$D$19,)</f>
        <v>50</v>
      </c>
      <c r="G19" s="50">
        <f>IF(G15&gt;0,MIN($E$15:$I$15)/G15*$D$19,)</f>
        <v>0</v>
      </c>
      <c r="H19" s="51"/>
      <c r="I19" s="52"/>
      <c r="J19" s="53"/>
      <c r="K19" s="54"/>
      <c r="L19" s="54"/>
    </row>
    <row r="20" spans="1:15" ht="21" customHeight="1" x14ac:dyDescent="0.3">
      <c r="A20" s="46"/>
      <c r="B20" s="47">
        <v>2</v>
      </c>
      <c r="C20" s="48" t="s">
        <v>24</v>
      </c>
      <c r="D20" s="49">
        <v>25</v>
      </c>
      <c r="E20" s="49">
        <v>25</v>
      </c>
      <c r="F20" s="49">
        <v>25</v>
      </c>
      <c r="G20" s="49"/>
      <c r="H20" s="55"/>
      <c r="I20" s="56"/>
      <c r="J20" s="57"/>
      <c r="K20" s="56"/>
      <c r="L20" s="56"/>
    </row>
    <row r="21" spans="1:15" ht="21" customHeight="1" x14ac:dyDescent="0.3">
      <c r="A21" s="46"/>
      <c r="B21" s="47">
        <v>3</v>
      </c>
      <c r="C21" s="48" t="s">
        <v>25</v>
      </c>
      <c r="D21" s="49">
        <v>5</v>
      </c>
      <c r="E21" s="49">
        <v>5</v>
      </c>
      <c r="F21" s="49">
        <v>3</v>
      </c>
      <c r="G21" s="49"/>
      <c r="H21" s="55"/>
      <c r="I21" s="56"/>
      <c r="J21" s="57"/>
      <c r="K21" s="56"/>
      <c r="L21" s="56"/>
    </row>
    <row r="22" spans="1:15" ht="21" customHeight="1" x14ac:dyDescent="0.3">
      <c r="A22" s="46"/>
      <c r="B22" s="47">
        <v>4</v>
      </c>
      <c r="C22" s="48" t="s">
        <v>26</v>
      </c>
      <c r="D22" s="49">
        <v>15</v>
      </c>
      <c r="E22" s="49">
        <v>15</v>
      </c>
      <c r="F22" s="49">
        <v>12</v>
      </c>
      <c r="G22" s="49"/>
      <c r="H22" s="55"/>
      <c r="I22" s="56"/>
      <c r="J22" s="57"/>
      <c r="K22" s="56"/>
      <c r="L22" s="56"/>
    </row>
    <row r="23" spans="1:15" ht="21" customHeight="1" x14ac:dyDescent="0.3">
      <c r="A23" s="46"/>
      <c r="B23" s="47">
        <v>5</v>
      </c>
      <c r="C23" s="48" t="s">
        <v>27</v>
      </c>
      <c r="D23" s="49">
        <v>5</v>
      </c>
      <c r="E23" s="49">
        <v>5</v>
      </c>
      <c r="F23" s="49">
        <v>4</v>
      </c>
      <c r="G23" s="49"/>
      <c r="H23" s="55"/>
      <c r="I23" s="56"/>
      <c r="J23" s="57"/>
      <c r="K23" s="56"/>
      <c r="L23" s="56"/>
    </row>
    <row r="24" spans="1:15" x14ac:dyDescent="0.3">
      <c r="B24" s="58"/>
      <c r="H24" s="59"/>
      <c r="I24" s="59"/>
      <c r="J24" s="60"/>
      <c r="K24" s="59"/>
      <c r="L24" s="59"/>
    </row>
    <row r="25" spans="1:15" ht="15" thickBot="1" x14ac:dyDescent="0.35">
      <c r="B25" s="58"/>
      <c r="C25" s="61" t="s">
        <v>28</v>
      </c>
      <c r="D25" s="62">
        <f t="shared" ref="D25" si="2">SUM(D19:D24)</f>
        <v>100</v>
      </c>
      <c r="E25" s="63">
        <f>SUM(E19:E24)</f>
        <v>95.78947368421052</v>
      </c>
      <c r="F25" s="64">
        <f t="shared" ref="F25:G25" si="3">SUM(F19:F24)</f>
        <v>94</v>
      </c>
      <c r="G25" s="64">
        <f t="shared" si="3"/>
        <v>0</v>
      </c>
      <c r="H25" s="54"/>
      <c r="I25" s="54"/>
      <c r="J25" s="53"/>
      <c r="K25" s="54"/>
      <c r="L25" s="54"/>
    </row>
    <row r="26" spans="1:15" ht="15" thickTop="1" x14ac:dyDescent="0.3">
      <c r="B26" s="58"/>
      <c r="C26" s="65"/>
      <c r="D26" s="56"/>
      <c r="E26" s="54"/>
      <c r="F26" s="54"/>
      <c r="G26" s="54"/>
      <c r="H26" s="54"/>
      <c r="I26" s="54"/>
      <c r="J26" s="66"/>
      <c r="K26" s="54"/>
      <c r="L26" s="54"/>
    </row>
    <row r="27" spans="1:15" x14ac:dyDescent="0.3">
      <c r="A27" s="2" t="s">
        <v>29</v>
      </c>
      <c r="B27" s="58"/>
      <c r="C27" s="65"/>
      <c r="D27" s="56"/>
      <c r="E27" s="54"/>
      <c r="F27" s="54"/>
      <c r="G27" s="54"/>
      <c r="H27" s="54"/>
      <c r="I27" s="54"/>
      <c r="J27" s="66"/>
      <c r="K27" s="54"/>
      <c r="L27" s="54"/>
    </row>
    <row r="28" spans="1:15" x14ac:dyDescent="0.3">
      <c r="B28" s="58"/>
      <c r="C28" s="65"/>
      <c r="D28" s="56"/>
      <c r="E28" s="54"/>
      <c r="F28" s="54"/>
      <c r="G28" s="54"/>
      <c r="H28" s="54"/>
      <c r="I28" s="54"/>
      <c r="J28" s="66"/>
      <c r="K28" s="54"/>
      <c r="L28" s="54"/>
    </row>
    <row r="29" spans="1:15" x14ac:dyDescent="0.3">
      <c r="A29" s="67" t="s">
        <v>30</v>
      </c>
      <c r="B29" s="68"/>
      <c r="C29" s="68"/>
      <c r="D29" s="68"/>
      <c r="E29" s="68"/>
      <c r="F29" s="69"/>
      <c r="G29" s="54"/>
      <c r="H29" s="54"/>
      <c r="I29" s="54"/>
      <c r="J29" s="66"/>
      <c r="K29" s="54"/>
      <c r="L29" s="54"/>
    </row>
    <row r="30" spans="1:15" x14ac:dyDescent="0.3">
      <c r="A30" s="68"/>
      <c r="B30" s="68"/>
      <c r="C30" s="68"/>
      <c r="D30" s="68"/>
      <c r="E30" s="68"/>
      <c r="F30" s="69"/>
      <c r="G30" s="54"/>
      <c r="H30" s="54"/>
      <c r="I30" s="54"/>
      <c r="J30" s="66"/>
      <c r="K30" s="54"/>
      <c r="L30" s="54"/>
    </row>
    <row r="31" spans="1:15" x14ac:dyDescent="0.3">
      <c r="B31" s="58"/>
    </row>
    <row r="32" spans="1:15" ht="15" thickBot="1" x14ac:dyDescent="0.35">
      <c r="A32" s="70" t="s">
        <v>31</v>
      </c>
      <c r="B32" s="58"/>
    </row>
    <row r="33" spans="1:11" x14ac:dyDescent="0.3">
      <c r="A33" s="71" t="s">
        <v>32</v>
      </c>
      <c r="B33" s="72"/>
      <c r="C33" s="72"/>
      <c r="D33" s="72"/>
      <c r="E33" s="72"/>
      <c r="F33" s="72"/>
      <c r="G33" s="72"/>
      <c r="H33" s="72"/>
      <c r="I33" s="73"/>
      <c r="J33" s="74"/>
      <c r="K33" s="74"/>
    </row>
    <row r="34" spans="1:11" ht="16.5" customHeight="1" x14ac:dyDescent="0.3">
      <c r="A34" s="75"/>
      <c r="B34" s="76"/>
      <c r="C34" s="76"/>
      <c r="D34" s="76"/>
      <c r="E34" s="76"/>
      <c r="F34" s="76"/>
      <c r="G34" s="76"/>
      <c r="H34" s="76"/>
      <c r="I34" s="77"/>
      <c r="J34" s="74"/>
      <c r="K34" s="74"/>
    </row>
    <row r="35" spans="1:11" ht="22.05" customHeight="1" thickBot="1" x14ac:dyDescent="0.35">
      <c r="A35" s="78"/>
      <c r="B35" s="79"/>
      <c r="C35" s="79"/>
      <c r="D35" s="79"/>
      <c r="E35" s="79"/>
      <c r="F35" s="79"/>
      <c r="G35" s="79"/>
      <c r="H35" s="79"/>
      <c r="I35" s="80"/>
      <c r="J35" s="74"/>
      <c r="K35" s="74"/>
    </row>
    <row r="36" spans="1:11" s="20" customFormat="1" ht="22.05" customHeight="1" thickBot="1" x14ac:dyDescent="0.35">
      <c r="A36" s="81" t="s">
        <v>33</v>
      </c>
      <c r="B36" s="82"/>
      <c r="C36" s="83"/>
      <c r="D36" s="83"/>
      <c r="E36" s="83"/>
      <c r="F36" s="83"/>
      <c r="G36" s="83"/>
      <c r="H36" s="83"/>
      <c r="I36" s="84"/>
      <c r="J36" s="85"/>
      <c r="K36" s="85"/>
    </row>
    <row r="37" spans="1:11" s="20" customFormat="1" ht="22.05" customHeight="1" thickBot="1" x14ac:dyDescent="0.35">
      <c r="A37" s="81" t="s">
        <v>34</v>
      </c>
      <c r="B37" s="82"/>
      <c r="C37" s="83"/>
      <c r="D37" s="83"/>
      <c r="E37" s="83"/>
      <c r="F37" s="83"/>
      <c r="G37" s="83"/>
      <c r="H37" s="83"/>
      <c r="I37" s="84"/>
      <c r="J37" s="85"/>
      <c r="K37" s="85"/>
    </row>
    <row r="38" spans="1:11" s="20" customFormat="1" ht="22.05" customHeight="1" thickBot="1" x14ac:dyDescent="0.35">
      <c r="A38" s="81" t="s">
        <v>35</v>
      </c>
      <c r="B38" s="82"/>
      <c r="C38" s="83"/>
      <c r="D38" s="83"/>
      <c r="E38" s="83"/>
      <c r="F38" s="83"/>
      <c r="G38" s="83"/>
      <c r="H38" s="83"/>
      <c r="I38" s="84"/>
      <c r="J38" s="85"/>
      <c r="K38" s="85"/>
    </row>
    <row r="39" spans="1:11" s="20" customFormat="1" ht="22.05" customHeight="1" thickBot="1" x14ac:dyDescent="0.35">
      <c r="A39" s="81" t="s">
        <v>36</v>
      </c>
      <c r="B39" s="82"/>
      <c r="C39" s="83"/>
      <c r="D39" s="83"/>
      <c r="E39" s="83"/>
      <c r="F39" s="83"/>
      <c r="G39" s="83"/>
      <c r="H39" s="83"/>
      <c r="I39" s="84"/>
      <c r="J39" s="85"/>
      <c r="K39" s="85"/>
    </row>
    <row r="40" spans="1:11" s="20" customFormat="1" ht="22.05" customHeight="1" thickBot="1" x14ac:dyDescent="0.35">
      <c r="A40" s="81" t="s">
        <v>37</v>
      </c>
      <c r="B40" s="82"/>
      <c r="C40" s="83"/>
      <c r="D40" s="83"/>
      <c r="E40" s="83"/>
      <c r="F40" s="83"/>
      <c r="G40" s="83"/>
      <c r="H40" s="83"/>
      <c r="I40" s="84"/>
      <c r="J40" s="85"/>
      <c r="K40" s="85"/>
    </row>
    <row r="41" spans="1:11" x14ac:dyDescent="0.3">
      <c r="A41" s="2" t="s">
        <v>38</v>
      </c>
    </row>
    <row r="42" spans="1:11" x14ac:dyDescent="0.3">
      <c r="A42" s="86" t="s">
        <v>39</v>
      </c>
      <c r="B42" s="86"/>
      <c r="C42" s="87" t="s">
        <v>40</v>
      </c>
    </row>
    <row r="43" spans="1:11" x14ac:dyDescent="0.3">
      <c r="A43" s="86" t="s">
        <v>39</v>
      </c>
      <c r="B43" s="86"/>
      <c r="C43" s="87" t="s">
        <v>40</v>
      </c>
    </row>
    <row r="44" spans="1:11" x14ac:dyDescent="0.3">
      <c r="A44" s="86" t="s">
        <v>39</v>
      </c>
      <c r="B44" s="86"/>
      <c r="C44" s="87" t="s">
        <v>40</v>
      </c>
    </row>
  </sheetData>
  <mergeCells count="23">
    <mergeCell ref="B40:I40"/>
    <mergeCell ref="A42:B42"/>
    <mergeCell ref="A43:B43"/>
    <mergeCell ref="A44:B44"/>
    <mergeCell ref="A29:E30"/>
    <mergeCell ref="A33:I35"/>
    <mergeCell ref="B36:I36"/>
    <mergeCell ref="B37:I37"/>
    <mergeCell ref="B38:I38"/>
    <mergeCell ref="B39:I39"/>
    <mergeCell ref="C9:D10"/>
    <mergeCell ref="A12:C13"/>
    <mergeCell ref="C14:D14"/>
    <mergeCell ref="C15:D15"/>
    <mergeCell ref="C16:D16"/>
    <mergeCell ref="C17:D17"/>
    <mergeCell ref="A5:B5"/>
    <mergeCell ref="A6:B6"/>
    <mergeCell ref="F6:G6"/>
    <mergeCell ref="H6:I6"/>
    <mergeCell ref="A7:B7"/>
    <mergeCell ref="F7:G7"/>
    <mergeCell ref="H7:I7"/>
  </mergeCells>
  <dataValidations count="5">
    <dataValidation type="whole" allowBlank="1" showInputMessage="1" showErrorMessage="1" errorTitle="Invalid Value" error="The value of this field cannot exceed the maximum value for the evaluation factor." sqref="E23:G23">
      <formula1>0</formula1>
      <formula2>$D$23</formula2>
    </dataValidation>
    <dataValidation type="whole" allowBlank="1" showInputMessage="1" showErrorMessage="1" errorTitle="Invalid Value" error="The value of this field cannot exceed the maximum value for the evaluation factor." sqref="E22:G22">
      <formula1>0</formula1>
      <formula2>$D$22</formula2>
    </dataValidation>
    <dataValidation type="whole" allowBlank="1" showInputMessage="1" showErrorMessage="1" errorTitle="Invalid Value" error="The value of this field cannot exceed the maximum value for the evaluation factor." sqref="E21:G21">
      <formula1>0</formula1>
      <formula2>$D$21</formula2>
    </dataValidation>
    <dataValidation type="whole" allowBlank="1" showInputMessage="1" showErrorMessage="1" errorTitle="Invalid Value" error="The value of this field cannot exceed the maximum value for the evaluation factor." sqref="E20:G20">
      <formula1>0</formula1>
      <formula2>$D$20</formula2>
    </dataValidation>
    <dataValidation type="list" allowBlank="1" showInputMessage="1" showErrorMessage="1" sqref="E14:I14">
      <formula1>Cat1VoiceVendorList</formula1>
    </dataValidation>
  </dataValidations>
  <pageMargins left="0.28999999999999998" right="0.3" top="0.75" bottom="0.75" header="0.3" footer="0.3"/>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Category 1 - Broadband</vt:lpstr>
      <vt:lpstr>'Category 1 - Broadband'!Print_Area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Friends</dc:creator>
  <cp:lastModifiedBy>Kim Friends</cp:lastModifiedBy>
  <dcterms:created xsi:type="dcterms:W3CDTF">2016-03-21T22:30:09Z</dcterms:created>
  <dcterms:modified xsi:type="dcterms:W3CDTF">2016-03-21T22:31:05Z</dcterms:modified>
</cp:coreProperties>
</file>