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CE5" lockStructure="1"/>
  <bookViews>
    <workbookView xWindow="9285" yWindow="-15" windowWidth="9330" windowHeight="10695"/>
  </bookViews>
  <sheets>
    <sheet name="About" sheetId="4" r:id="rId1"/>
    <sheet name="DT-0293Emulsion" sheetId="8" r:id="rId2"/>
    <sheet name="DT-0293Emulsion Multi Proj" sheetId="1" r:id="rId3"/>
    <sheet name="Example" sheetId="6" r:id="rId4"/>
    <sheet name=" " sheetId="2" state="hidden" r:id="rId5"/>
  </sheets>
  <definedNames>
    <definedName name="cell_link">' '!$G$3</definedName>
    <definedName name="_xlnm.Print_Area" localSheetId="0">About!$A$11:$J$18</definedName>
    <definedName name="_xlnm.Print_Area" localSheetId="1">'DT-0293Emulsion'!$B$3:$AM$62</definedName>
    <definedName name="_xlnm.Print_Area" localSheetId="2">'DT-0293Emulsion Multi Proj'!$B$3:$AL$66</definedName>
    <definedName name="_xlnm.Print_Area" localSheetId="3">Example!$B$3:$AM$62</definedName>
  </definedNames>
  <calcPr calcId="145621"/>
</workbook>
</file>

<file path=xl/calcChain.xml><?xml version="1.0" encoding="utf-8"?>
<calcChain xmlns="http://schemas.openxmlformats.org/spreadsheetml/2006/main">
  <c r="V14" i="6" l="1"/>
  <c r="V14" i="8"/>
  <c r="AH14" i="8"/>
  <c r="AH14" i="6"/>
  <c r="AC35" i="8"/>
  <c r="X18" i="8"/>
  <c r="AC35" i="6"/>
  <c r="AC44" i="1"/>
</calcChain>
</file>

<file path=xl/sharedStrings.xml><?xml version="1.0" encoding="utf-8"?>
<sst xmlns="http://schemas.openxmlformats.org/spreadsheetml/2006/main" count="624" uniqueCount="295">
  <si>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</si>
  <si>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</si>
  <si>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</si>
  <si>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</si>
  <si>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</si>
  <si>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</si>
  <si>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Region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</si>
  <si>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</si>
  <si>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</si>
  <si>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</si>
  <si>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</si>
  <si>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</si>
  <si>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</si>
  <si>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</si>
  <si>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</si>
  <si>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</si>
  <si>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</si>
  <si>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</si>
  <si>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</si>
  <si>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</si>
  <si>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</si>
  <si>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</si>
  <si>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</si>
  <si>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</si>
  <si>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</si>
  <si>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</si>
  <si>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</si>
  <si>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</si>
  <si>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</si>
  <si>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</si>
  <si>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</si>
  <si>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</si>
  <si>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</si>
  <si>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</si>
  <si>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</si>
  <si>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</si>
  <si>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</si>
  <si>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</si>
  <si>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</si>
  <si>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</si>
  <si>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</si>
  <si>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</si>
  <si>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</si>
  <si>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</si>
  <si>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</si>
  <si>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</si>
  <si>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</si>
  <si>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</si>
  <si>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</si>
  <si>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</si>
  <si>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</si>
  <si>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</si>
  <si>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</si>
  <si>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</si>
  <si>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</si>
  <si>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</si>
  <si>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</si>
  <si>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</si>
  <si>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</si>
  <si>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</si>
  <si>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</si>
  <si>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</si>
  <si>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</si>
  <si>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</si>
  <si>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</si>
  <si>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</si>
  <si>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</si>
  <si>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</si>
  <si>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</si>
  <si>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</si>
  <si>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</si>
  <si>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</si>
  <si>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</si>
  <si>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</si>
  <si>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</si>
  <si>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</si>
  <si>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</si>
  <si>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</si>
  <si>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</si>
  <si>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</si>
  <si>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</si>
  <si>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</si>
  <si>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</si>
  <si>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</si>
  <si>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</si>
  <si>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</si>
  <si>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</si>
  <si>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</si>
  <si>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</si>
  <si>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</si>
  <si>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</si>
  <si>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</si>
  <si>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</si>
  <si>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</si>
  <si>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</si>
  <si>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</si>
  <si>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</si>
  <si>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</si>
  <si>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</si>
  <si>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</si>
  <si>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</si>
  <si>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</si>
  <si>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</si>
  <si>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</si>
  <si>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</si>
  <si>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</si>
  <si>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</si>
  <si>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</si>
  <si>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</si>
  <si>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</si>
  <si>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</si>
  <si>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</si>
  <si>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</si>
  <si>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</si>
  <si>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</si>
  <si>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</si>
  <si>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</si>
  <si>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</si>
  <si>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</si>
  <si>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</si>
  <si>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</si>
  <si>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</si>
  <si>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</si>
  <si>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</si>
  <si>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</si>
  <si>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</si>
  <si>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</si>
  <si>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</si>
  <si>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</si>
  <si>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</si>
  <si>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</si>
  <si>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</si>
  <si>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</si>
  <si>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</si>
  <si>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</si>
  <si>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</si>
  <si>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</si>
  <si>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</si>
  <si>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</si>
  <si>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</si>
  <si>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</si>
  <si>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</si>
  <si>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</si>
  <si>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</si>
  <si>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</si>
  <si>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</si>
  <si>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</si>
  <si>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</si>
  <si>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</si>
  <si>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</si>
  <si>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</si>
  <si>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</si>
  <si>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</si>
  <si>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</si>
  <si>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</si>
  <si>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</si>
  <si>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</si>
  <si>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</si>
  <si>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</si>
  <si>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</si>
  <si>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</si>
  <si>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</si>
  <si>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</si>
  <si>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</si>
  <si>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</si>
  <si>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</si>
  <si>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</si>
  <si>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</si>
  <si>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</si>
  <si>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</si>
  <si>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</si>
  <si>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</si>
  <si>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</si>
  <si>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</si>
  <si>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</si>
  <si>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</si>
  <si>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</si>
  <si>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</si>
  <si>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</si>
  <si>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</si>
  <si>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</si>
  <si>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</si>
  <si>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</si>
  <si>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</si>
  <si>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</si>
  <si>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</si>
  <si>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</si>
  <si>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</si>
  <si>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</si>
  <si>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</si>
  <si>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</si>
  <si>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</si>
  <si>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</si>
  <si>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</si>
  <si>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</si>
  <si>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</si>
  <si>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</si>
  <si>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</si>
  <si>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</si>
  <si>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</si>
  <si>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</si>
  <si>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</si>
  <si>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</si>
  <si>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</si>
  <si>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</si>
  <si>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Date</t>
  </si>
  <si>
    <t>Consignee</t>
  </si>
  <si>
    <t>Material</t>
  </si>
  <si>
    <t>This material has been inspected and</t>
  </si>
  <si>
    <t>the requirements of specifications for</t>
  </si>
  <si>
    <t>Title</t>
  </si>
  <si>
    <t>Producer</t>
  </si>
  <si>
    <t>EMULSIFIED ASPHALT MATERIAL CERTIFICATION</t>
  </si>
  <si>
    <t>Plant Letter</t>
  </si>
  <si>
    <t>Report No.</t>
  </si>
  <si>
    <t>Destination</t>
  </si>
  <si>
    <t>Address</t>
  </si>
  <si>
    <t>Residue by distillation, %</t>
  </si>
  <si>
    <r>
      <t>Float test, 140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 (60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C), s  </t>
    </r>
  </si>
  <si>
    <t>ORIGINAL EMULSION</t>
  </si>
  <si>
    <t>Oil distillate by volume of emulsion, %</t>
  </si>
  <si>
    <r>
      <t>Unit weight @ 60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F, lbs. per gal.</t>
    </r>
  </si>
  <si>
    <t>OTHER TESTS</t>
  </si>
  <si>
    <t>Time Truck Loaded:</t>
  </si>
  <si>
    <t>Material Loaded from Tank No.</t>
  </si>
  <si>
    <t>Gross Weight</t>
  </si>
  <si>
    <t>Tare Weight</t>
  </si>
  <si>
    <t>Net Weight</t>
  </si>
  <si>
    <t>Company Name</t>
  </si>
  <si>
    <t>Signature of Authorized Representative</t>
  </si>
  <si>
    <t>Lab Technician</t>
  </si>
  <si>
    <t>As an authorized representative of the above listed material supplier, I certify that the above test data is accurate and meets all specifications for the grade and type listed.</t>
  </si>
  <si>
    <t>lbs.</t>
  </si>
  <si>
    <t>Type of Testing</t>
  </si>
  <si>
    <t>Date of Testing</t>
  </si>
  <si>
    <t>Compliance</t>
  </si>
  <si>
    <t>Quality Control</t>
  </si>
  <si>
    <t>Trailer No</t>
  </si>
  <si>
    <t>Contract</t>
  </si>
  <si>
    <t>Project Number</t>
  </si>
  <si>
    <t>Quantity (tons)</t>
  </si>
  <si>
    <t>Project Reference Number</t>
  </si>
  <si>
    <t>tons</t>
  </si>
  <si>
    <t>Producer Ticket No (BOL):</t>
  </si>
  <si>
    <t>Storage Stability Test, 24-h, %</t>
  </si>
  <si>
    <t>5-day Settlement, %</t>
  </si>
  <si>
    <t>Particle Charge</t>
  </si>
  <si>
    <t>Sieve Test, %</t>
  </si>
  <si>
    <t>Demulsibility, %</t>
  </si>
  <si>
    <t>Stone Coating, %</t>
  </si>
  <si>
    <r>
      <t>Distillation at 500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F (260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C):</t>
    </r>
  </si>
  <si>
    <r>
      <t>Distillation to 400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F (204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C):</t>
    </r>
  </si>
  <si>
    <r>
      <t>Distillation to 350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F (177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C):</t>
    </r>
  </si>
  <si>
    <t>Residue by Evaporation</t>
  </si>
  <si>
    <t>% Residue</t>
  </si>
  <si>
    <t>TESTS ON RESIDUE</t>
  </si>
  <si>
    <r>
      <t>Penetration, 77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 (25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F), 100g, 5 s </t>
    </r>
  </si>
  <si>
    <r>
      <t>Elastic Recovery, 77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F, %</t>
    </r>
  </si>
  <si>
    <r>
      <t>Ductility, 77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F, cm</t>
    </r>
  </si>
  <si>
    <r>
      <t>Ductility, 40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F, cm</t>
    </r>
  </si>
  <si>
    <r>
      <t xml:space="preserve">Softening point,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</t>
    </r>
  </si>
  <si>
    <t>Original G*/sinδ @ 82°C</t>
  </si>
  <si>
    <r>
      <t>Saybolt-Furol Viscosity at 77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F, seconds</t>
    </r>
  </si>
  <si>
    <r>
      <t>Saybolt-Furol Viscosity at 122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F, seconds</t>
    </r>
  </si>
  <si>
    <t>Contract No.</t>
  </si>
  <si>
    <t>Project Reference No.</t>
  </si>
  <si>
    <t>Project No.</t>
  </si>
  <si>
    <t>Trailer No.</t>
  </si>
  <si>
    <t>Quantity</t>
  </si>
  <si>
    <r>
      <t>Saybolt-Furol Viscosity @ 77</t>
    </r>
    <r>
      <rPr>
        <sz val="8"/>
        <rFont val="Gulim"/>
        <family val="2"/>
        <charset val="129"/>
      </rPr>
      <t>°</t>
    </r>
    <r>
      <rPr>
        <sz val="8"/>
        <rFont val="Arial"/>
        <family val="2"/>
      </rPr>
      <t>F, seconds</t>
    </r>
  </si>
  <si>
    <r>
      <t>Saybolt-Furol Viscosity @ 122</t>
    </r>
    <r>
      <rPr>
        <sz val="8"/>
        <rFont val="Gulim"/>
        <family val="2"/>
        <charset val="129"/>
      </rPr>
      <t>°</t>
    </r>
    <r>
      <rPr>
        <sz val="8"/>
        <rFont val="Arial"/>
        <family val="2"/>
      </rPr>
      <t>F, seconds</t>
    </r>
  </si>
  <si>
    <r>
      <t>Distillation at 400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F (204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C):</t>
    </r>
  </si>
  <si>
    <r>
      <t>Distillation at 350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F (177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C):</t>
    </r>
  </si>
  <si>
    <r>
      <t>Float test, 140</t>
    </r>
    <r>
      <rPr>
        <sz val="8"/>
        <rFont val="Gulim"/>
        <family val="2"/>
        <charset val="129"/>
      </rPr>
      <t>°</t>
    </r>
    <r>
      <rPr>
        <sz val="8"/>
        <rFont val="Arial"/>
        <family val="2"/>
      </rPr>
      <t>F (60</t>
    </r>
    <r>
      <rPr>
        <sz val="8"/>
        <rFont val="Gulim"/>
        <family val="2"/>
        <charset val="129"/>
      </rPr>
      <t>°</t>
    </r>
    <r>
      <rPr>
        <sz val="8"/>
        <rFont val="Arial"/>
        <family val="2"/>
      </rPr>
      <t xml:space="preserve">C), s  </t>
    </r>
  </si>
  <si>
    <r>
      <t>Penetration, 77</t>
    </r>
    <r>
      <rPr>
        <sz val="8"/>
        <rFont val="Gulim"/>
        <family val="2"/>
        <charset val="129"/>
      </rPr>
      <t>°</t>
    </r>
    <r>
      <rPr>
        <sz val="8"/>
        <rFont val="Arial"/>
        <family val="2"/>
      </rPr>
      <t>F (25</t>
    </r>
    <r>
      <rPr>
        <sz val="8"/>
        <rFont val="Gulim"/>
        <family val="2"/>
        <charset val="129"/>
      </rPr>
      <t>°</t>
    </r>
    <r>
      <rPr>
        <sz val="8"/>
        <rFont val="Arial"/>
        <family val="2"/>
      </rPr>
      <t>C), 100g, 5 s</t>
    </r>
  </si>
  <si>
    <r>
      <t>Elastic Recovery, 77</t>
    </r>
    <r>
      <rPr>
        <sz val="8"/>
        <rFont val="Gulim"/>
        <family val="2"/>
        <charset val="129"/>
      </rPr>
      <t>°</t>
    </r>
    <r>
      <rPr>
        <sz val="8"/>
        <rFont val="Arial"/>
        <family val="2"/>
      </rPr>
      <t>F, %</t>
    </r>
  </si>
  <si>
    <r>
      <t>Ductility, 77</t>
    </r>
    <r>
      <rPr>
        <sz val="8"/>
        <rFont val="Gulim"/>
        <family val="2"/>
        <charset val="129"/>
      </rPr>
      <t>°</t>
    </r>
    <r>
      <rPr>
        <sz val="8"/>
        <rFont val="Arial"/>
        <family val="2"/>
      </rPr>
      <t>F, cm</t>
    </r>
  </si>
  <si>
    <t>Producer Ticket No.:</t>
  </si>
  <si>
    <r>
      <t>Ductility, 40</t>
    </r>
    <r>
      <rPr>
        <sz val="8"/>
        <rFont val="Gulim"/>
        <family val="2"/>
        <charset val="129"/>
      </rPr>
      <t>°</t>
    </r>
    <r>
      <rPr>
        <sz val="8"/>
        <rFont val="Arial"/>
        <family val="2"/>
      </rPr>
      <t>F, cm</t>
    </r>
  </si>
  <si>
    <t>Softening point, °F</t>
  </si>
  <si>
    <t>CNP123</t>
  </si>
  <si>
    <t>AB</t>
  </si>
  <si>
    <t>HSIP-48(22)</t>
  </si>
  <si>
    <t>15456-2518-04</t>
  </si>
  <si>
    <t>SS-1h</t>
  </si>
  <si>
    <t>APAC - Tennessee, Inc.</t>
  </si>
  <si>
    <t>Job Site</t>
  </si>
  <si>
    <t>MAP</t>
  </si>
  <si>
    <t>Nashville, TN</t>
  </si>
  <si>
    <t>A76543</t>
  </si>
  <si>
    <t>Pass</t>
  </si>
  <si>
    <t>Dispatcher</t>
  </si>
  <si>
    <t>SS-1</t>
  </si>
  <si>
    <t>John Techman</t>
  </si>
  <si>
    <t>LAB Operations Tech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</si>
</sst>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-mmm\-yy"/>
    <numFmt numFmtId="165" formatCode="_(0_);_(0\);&quot;&quot;;_(@_)"/>
    <numFmt numFmtId="166" formatCode="[$-409]d\-mmm\-yy;@"/>
    <numFmt numFmtId="167" formatCode="_(0\);_(0\);\ &quot;&quot;;_(@_)"/>
  </numFmts>
  <fonts count="29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b/>
      <sz val="12"/>
      <name val="Times New Roman"/>
      <family val="1"/>
    </font>
    <font>
      <sz val="8"/>
      <name val="Gulim"/>
      <family val="2"/>
      <charset val="129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i/>
      <sz val="8"/>
      <color rgb="FF0000FF"/>
      <name val="Arial"/>
      <family val="2"/>
    </font>
    <font>
      <b/>
      <i/>
      <sz val="10"/>
      <color rgb="FF0000FF"/>
      <name val="Arial"/>
      <family val="2"/>
    </font>
    <font>
      <sz val="9"/>
      <color rgb="FF0000FF"/>
      <name val="Arial"/>
      <family val="2"/>
    </font>
    <font>
      <i/>
      <sz val="9"/>
      <color rgb="FF0000FF"/>
      <name val="Arial"/>
      <family val="2"/>
    </font>
    <font>
      <i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369">
    <xf numFmtId="0" fontId="0" fillId="0" borderId="0" xfId="0"/>
    <xf numFmtId="0" fontId="0" fillId="2" borderId="1" xfId="0" applyFill="1" applyBorder="1"/>
    <xf numFmtId="0" fontId="5" fillId="2" borderId="1" xfId="0" applyFont="1" applyFill="1" applyBorder="1"/>
    <xf numFmtId="0" fontId="0" fillId="0" borderId="2" xfId="0" applyBorder="1"/>
    <xf numFmtId="0" fontId="7" fillId="0" borderId="2" xfId="2" applyFont="1" applyFill="1" applyBorder="1" applyAlignment="1">
      <alignment horizontal="left" wrapText="1"/>
    </xf>
    <xf numFmtId="0" fontId="9" fillId="0" borderId="2" xfId="2" applyFont="1" applyFill="1" applyBorder="1" applyAlignment="1">
      <alignment horizontal="left" wrapText="1"/>
    </xf>
    <xf numFmtId="0" fontId="0" fillId="0" borderId="1" xfId="0" applyBorder="1"/>
    <xf numFmtId="0" fontId="7" fillId="0" borderId="1" xfId="2" applyFont="1" applyFill="1" applyBorder="1" applyAlignment="1">
      <alignment horizontal="left" wrapText="1"/>
    </xf>
    <xf numFmtId="0" fontId="9" fillId="0" borderId="1" xfId="2" applyFont="1" applyFill="1" applyBorder="1" applyAlignment="1">
      <alignment horizontal="left" wrapText="1"/>
    </xf>
    <xf numFmtId="0" fontId="5" fillId="0" borderId="1" xfId="0" applyFont="1" applyBorder="1"/>
    <xf numFmtId="0" fontId="5" fillId="0" borderId="0" xfId="0" applyFont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3" borderId="0" xfId="0" applyFill="1" applyProtection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Protection="1"/>
    <xf numFmtId="0" fontId="3" fillId="0" borderId="6" xfId="0" applyFont="1" applyFill="1" applyBorder="1" applyAlignment="1" applyProtection="1"/>
    <xf numFmtId="0" fontId="3" fillId="3" borderId="0" xfId="0" applyFont="1" applyFill="1" applyAlignment="1" applyProtection="1"/>
    <xf numFmtId="0" fontId="4" fillId="0" borderId="6" xfId="0" applyFont="1" applyFill="1" applyBorder="1" applyAlignment="1" applyProtection="1"/>
    <xf numFmtId="0" fontId="4" fillId="3" borderId="0" xfId="0" applyFont="1" applyFill="1" applyAlignment="1" applyProtection="1"/>
    <xf numFmtId="0" fontId="0" fillId="0" borderId="0" xfId="0" applyFill="1" applyBorder="1" applyAlignment="1" applyProtection="1">
      <alignment horizontal="left" indent="2"/>
    </xf>
    <xf numFmtId="0" fontId="0" fillId="0" borderId="6" xfId="0" applyFill="1" applyBorder="1" applyAlignment="1" applyProtection="1"/>
    <xf numFmtId="0" fontId="0" fillId="3" borderId="0" xfId="0" applyFill="1" applyAlignment="1" applyProtection="1"/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left" indent="2"/>
    </xf>
    <xf numFmtId="0" fontId="11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indent="1"/>
    </xf>
    <xf numFmtId="165" fontId="0" fillId="0" borderId="10" xfId="0" applyNumberFormat="1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165" fontId="0" fillId="0" borderId="0" xfId="0" applyNumberFormat="1" applyFill="1" applyBorder="1" applyAlignment="1" applyProtection="1"/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10" fillId="0" borderId="0" xfId="0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6" fillId="0" borderId="0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/>
    <xf numFmtId="0" fontId="10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center"/>
      <protection locked="0"/>
    </xf>
    <xf numFmtId="18" fontId="6" fillId="0" borderId="0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protection locked="0"/>
    </xf>
    <xf numFmtId="0" fontId="10" fillId="0" borderId="12" xfId="0" applyFont="1" applyFill="1" applyBorder="1" applyAlignment="1" applyProtection="1">
      <protection locked="0"/>
    </xf>
    <xf numFmtId="0" fontId="10" fillId="0" borderId="13" xfId="0" applyFont="1" applyFill="1" applyBorder="1" applyAlignment="1" applyProtection="1">
      <protection locked="0"/>
    </xf>
    <xf numFmtId="0" fontId="10" fillId="0" borderId="14" xfId="0" applyFont="1" applyFill="1" applyBorder="1" applyAlignment="1" applyProtection="1"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5" fillId="3" borderId="0" xfId="1" applyFill="1" applyProtection="1"/>
    <xf numFmtId="0" fontId="5" fillId="0" borderId="3" xfId="1" applyFill="1" applyBorder="1" applyProtection="1"/>
    <xf numFmtId="0" fontId="5" fillId="0" borderId="4" xfId="1" applyFill="1" applyBorder="1" applyProtection="1"/>
    <xf numFmtId="0" fontId="5" fillId="0" borderId="5" xfId="1" applyFill="1" applyBorder="1" applyProtection="1"/>
    <xf numFmtId="0" fontId="5" fillId="0" borderId="16" xfId="1" applyFill="1" applyBorder="1" applyProtection="1"/>
    <xf numFmtId="0" fontId="5" fillId="0" borderId="6" xfId="1" applyFill="1" applyBorder="1" applyProtection="1"/>
    <xf numFmtId="0" fontId="1" fillId="0" borderId="16" xfId="1" applyFont="1" applyFill="1" applyBorder="1" applyProtection="1"/>
    <xf numFmtId="0" fontId="1" fillId="0" borderId="6" xfId="1" applyFont="1" applyFill="1" applyBorder="1" applyAlignment="1" applyProtection="1">
      <alignment horizontal="center"/>
    </xf>
    <xf numFmtId="0" fontId="1" fillId="3" borderId="0" xfId="1" applyFont="1" applyFill="1" applyAlignment="1" applyProtection="1">
      <alignment horizontal="center"/>
    </xf>
    <xf numFmtId="0" fontId="1" fillId="3" borderId="0" xfId="1" applyFont="1" applyFill="1" applyProtection="1"/>
    <xf numFmtId="0" fontId="1" fillId="0" borderId="6" xfId="1" applyFont="1" applyFill="1" applyBorder="1" applyProtection="1"/>
    <xf numFmtId="0" fontId="4" fillId="0" borderId="16" xfId="1" applyFont="1" applyFill="1" applyBorder="1" applyAlignment="1" applyProtection="1"/>
    <xf numFmtId="0" fontId="4" fillId="0" borderId="6" xfId="1" applyFont="1" applyFill="1" applyBorder="1" applyAlignment="1" applyProtection="1"/>
    <xf numFmtId="0" fontId="4" fillId="3" borderId="0" xfId="1" applyFont="1" applyFill="1" applyAlignment="1" applyProtection="1"/>
    <xf numFmtId="0" fontId="3" fillId="0" borderId="16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3" borderId="0" xfId="1" applyFont="1" applyFill="1" applyAlignment="1" applyProtection="1"/>
    <xf numFmtId="0" fontId="5" fillId="0" borderId="16" xfId="1" applyFill="1" applyBorder="1" applyAlignment="1" applyProtection="1"/>
    <xf numFmtId="0" fontId="5" fillId="0" borderId="0" xfId="1" applyFill="1" applyBorder="1" applyAlignment="1" applyProtection="1">
      <alignment horizontal="left"/>
    </xf>
    <xf numFmtId="0" fontId="5" fillId="0" borderId="0" xfId="1" applyFill="1" applyBorder="1" applyAlignment="1" applyProtection="1">
      <alignment horizontal="left" indent="2"/>
    </xf>
    <xf numFmtId="0" fontId="5" fillId="0" borderId="6" xfId="1" applyFill="1" applyBorder="1" applyAlignment="1" applyProtection="1"/>
    <xf numFmtId="0" fontId="5" fillId="3" borderId="0" xfId="1" applyFill="1" applyAlignment="1" applyProtection="1"/>
    <xf numFmtId="0" fontId="5" fillId="0" borderId="0" xfId="1" applyFill="1" applyAlignment="1" applyProtection="1"/>
    <xf numFmtId="164" fontId="5" fillId="0" borderId="0" xfId="1" applyNumberFormat="1" applyFill="1" applyBorder="1" applyAlignment="1" applyProtection="1">
      <alignment horizontal="left" indent="2"/>
    </xf>
    <xf numFmtId="0" fontId="6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5" fillId="0" borderId="16" xfId="1" applyFill="1" applyBorder="1" applyAlignment="1" applyProtection="1">
      <alignment vertical="center"/>
    </xf>
    <xf numFmtId="0" fontId="5" fillId="0" borderId="6" xfId="1" applyFill="1" applyBorder="1" applyAlignment="1" applyProtection="1">
      <alignment vertical="center"/>
    </xf>
    <xf numFmtId="0" fontId="5" fillId="3" borderId="0" xfId="1" applyFill="1" applyAlignment="1" applyProtection="1">
      <alignment vertical="center"/>
    </xf>
    <xf numFmtId="0" fontId="13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6" fillId="0" borderId="15" xfId="1" applyFont="1" applyFill="1" applyBorder="1" applyAlignment="1" applyProtection="1">
      <alignment horizontal="center"/>
    </xf>
    <xf numFmtId="0" fontId="15" fillId="0" borderId="15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left" vertical="center"/>
    </xf>
    <xf numFmtId="0" fontId="5" fillId="3" borderId="0" xfId="1" applyFill="1" applyBorder="1" applyAlignment="1" applyProtection="1">
      <alignment vertical="center"/>
    </xf>
    <xf numFmtId="0" fontId="10" fillId="0" borderId="16" xfId="1" applyFont="1" applyFill="1" applyBorder="1" applyAlignment="1" applyProtection="1">
      <alignment vertical="center"/>
    </xf>
    <xf numFmtId="0" fontId="10" fillId="0" borderId="6" xfId="1" applyFont="1" applyFill="1" applyBorder="1" applyAlignment="1" applyProtection="1">
      <alignment vertical="center"/>
    </xf>
    <xf numFmtId="0" fontId="10" fillId="3" borderId="0" xfId="1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indent="1"/>
    </xf>
    <xf numFmtId="0" fontId="15" fillId="0" borderId="15" xfId="1" applyFont="1" applyFill="1" applyBorder="1" applyAlignment="1" applyProtection="1">
      <alignment horizontal="left" vertical="top"/>
    </xf>
    <xf numFmtId="0" fontId="5" fillId="0" borderId="7" xfId="1" applyFill="1" applyBorder="1" applyProtection="1"/>
    <xf numFmtId="0" fontId="5" fillId="0" borderId="8" xfId="1" applyFill="1" applyBorder="1" applyProtection="1"/>
    <xf numFmtId="0" fontId="5" fillId="0" borderId="9" xfId="1" applyFill="1" applyBorder="1" applyProtection="1"/>
    <xf numFmtId="0" fontId="22" fillId="0" borderId="10" xfId="1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0" fillId="0" borderId="0" xfId="0" applyFill="1" applyAlignment="1" applyProtection="1"/>
    <xf numFmtId="0" fontId="16" fillId="0" borderId="15" xfId="0" applyFont="1" applyFill="1" applyBorder="1" applyAlignment="1" applyProtection="1">
      <alignment horizontal="center"/>
    </xf>
    <xf numFmtId="0" fontId="15" fillId="0" borderId="15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10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15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167" fontId="0" fillId="0" borderId="17" xfId="0" applyNumberFormat="1" applyFill="1" applyBorder="1" applyAlignment="1" applyProtection="1">
      <alignment horizontal="left" indent="1"/>
    </xf>
    <xf numFmtId="165" fontId="0" fillId="0" borderId="10" xfId="0" applyNumberForma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67" fontId="0" fillId="0" borderId="15" xfId="0" applyNumberForma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0" fillId="2" borderId="33" xfId="0" applyFont="1" applyFill="1" applyBorder="1" applyAlignment="1" applyProtection="1">
      <alignment horizontal="right" wrapText="1"/>
    </xf>
    <xf numFmtId="0" fontId="10" fillId="2" borderId="34" xfId="0" applyFont="1" applyFill="1" applyBorder="1" applyAlignment="1" applyProtection="1">
      <alignment horizontal="right" wrapText="1"/>
    </xf>
    <xf numFmtId="0" fontId="10" fillId="2" borderId="33" xfId="0" applyFont="1" applyFill="1" applyBorder="1" applyAlignment="1" applyProtection="1">
      <alignment horizontal="center"/>
    </xf>
    <xf numFmtId="0" fontId="10" fillId="2" borderId="35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right" wrapText="1"/>
    </xf>
    <xf numFmtId="0" fontId="10" fillId="2" borderId="7" xfId="0" applyFont="1" applyFill="1" applyBorder="1" applyAlignment="1" applyProtection="1">
      <alignment horizontal="right" wrapText="1"/>
    </xf>
    <xf numFmtId="166" fontId="10" fillId="0" borderId="36" xfId="0" applyNumberFormat="1" applyFont="1" applyFill="1" applyBorder="1" applyAlignment="1" applyProtection="1">
      <alignment horizontal="center"/>
      <protection locked="0"/>
    </xf>
    <xf numFmtId="166" fontId="10" fillId="0" borderId="37" xfId="0" applyNumberFormat="1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left"/>
    </xf>
    <xf numFmtId="0" fontId="6" fillId="2" borderId="29" xfId="0" applyFont="1" applyFill="1" applyBorder="1" applyAlignment="1" applyProtection="1">
      <alignment horizontal="left"/>
    </xf>
    <xf numFmtId="0" fontId="6" fillId="2" borderId="30" xfId="0" applyFont="1" applyFill="1" applyBorder="1" applyAlignment="1" applyProtection="1">
      <alignment horizontal="left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31" xfId="0" applyFont="1" applyFill="1" applyBorder="1" applyAlignment="1" applyProtection="1">
      <alignment horizontal="center"/>
    </xf>
    <xf numFmtId="0" fontId="6" fillId="2" borderId="32" xfId="0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left" wrapText="1"/>
    </xf>
    <xf numFmtId="0" fontId="10" fillId="0" borderId="19" xfId="0" applyFont="1" applyFill="1" applyBorder="1" applyAlignment="1" applyProtection="1">
      <alignment horizontal="left" wrapText="1"/>
    </xf>
    <xf numFmtId="0" fontId="10" fillId="0" borderId="20" xfId="0" applyFont="1" applyFill="1" applyBorder="1" applyAlignment="1" applyProtection="1">
      <alignment horizontal="left" wrapText="1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left"/>
    </xf>
    <xf numFmtId="0" fontId="13" fillId="2" borderId="19" xfId="0" applyFont="1" applyFill="1" applyBorder="1" applyAlignment="1" applyProtection="1">
      <alignment horizontal="left"/>
    </xf>
    <xf numFmtId="0" fontId="13" fillId="2" borderId="20" xfId="0" applyFont="1" applyFill="1" applyBorder="1" applyAlignment="1" applyProtection="1">
      <alignment horizontal="left"/>
    </xf>
    <xf numFmtId="0" fontId="13" fillId="2" borderId="21" xfId="0" applyFont="1" applyFill="1" applyBorder="1" applyAlignment="1" applyProtection="1">
      <alignment horizontal="left"/>
    </xf>
    <xf numFmtId="0" fontId="16" fillId="0" borderId="17" xfId="0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/>
    </xf>
    <xf numFmtId="18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left"/>
    </xf>
    <xf numFmtId="0" fontId="10" fillId="2" borderId="19" xfId="0" applyFont="1" applyFill="1" applyBorder="1" applyAlignment="1" applyProtection="1">
      <alignment horizontal="left"/>
    </xf>
    <xf numFmtId="0" fontId="10" fillId="2" borderId="20" xfId="0" applyFont="1" applyFill="1" applyBorder="1" applyAlignment="1" applyProtection="1">
      <alignment horizontal="left"/>
    </xf>
    <xf numFmtId="0" fontId="10" fillId="0" borderId="22" xfId="0" applyFont="1" applyFill="1" applyBorder="1" applyAlignment="1" applyProtection="1">
      <alignment horizontal="left" wrapText="1"/>
    </xf>
    <xf numFmtId="0" fontId="10" fillId="0" borderId="23" xfId="0" applyFont="1" applyFill="1" applyBorder="1" applyAlignment="1" applyProtection="1">
      <alignment horizontal="left" wrapText="1"/>
    </xf>
    <xf numFmtId="0" fontId="10" fillId="0" borderId="24" xfId="0" applyFont="1" applyFill="1" applyBorder="1" applyAlignment="1" applyProtection="1">
      <alignment horizontal="left" wrapText="1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6" xfId="0" applyFont="1" applyFill="1" applyBorder="1" applyAlignment="1" applyProtection="1">
      <alignment horizontal="left" wrapText="1"/>
    </xf>
    <xf numFmtId="0" fontId="10" fillId="0" borderId="53" xfId="0" applyFont="1" applyFill="1" applyBorder="1" applyAlignment="1" applyProtection="1">
      <alignment horizontal="left" wrapText="1"/>
    </xf>
    <xf numFmtId="0" fontId="10" fillId="0" borderId="55" xfId="0" applyFont="1" applyFill="1" applyBorder="1" applyAlignment="1" applyProtection="1">
      <alignment horizontal="left" wrapText="1"/>
    </xf>
    <xf numFmtId="0" fontId="10" fillId="0" borderId="44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wrapText="1"/>
    </xf>
    <xf numFmtId="0" fontId="10" fillId="2" borderId="44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/>
    </xf>
    <xf numFmtId="0" fontId="10" fillId="0" borderId="48" xfId="0" applyFont="1" applyFill="1" applyBorder="1" applyAlignment="1" applyProtection="1">
      <alignment horizontal="left" wrapText="1"/>
    </xf>
    <xf numFmtId="0" fontId="10" fillId="0" borderId="12" xfId="0" applyFont="1" applyFill="1" applyBorder="1" applyAlignment="1" applyProtection="1">
      <alignment horizontal="left" wrapText="1"/>
    </xf>
    <xf numFmtId="0" fontId="10" fillId="0" borderId="13" xfId="0" applyFont="1" applyFill="1" applyBorder="1" applyAlignment="1" applyProtection="1">
      <alignment horizontal="left" wrapText="1"/>
    </xf>
    <xf numFmtId="0" fontId="10" fillId="0" borderId="49" xfId="0" applyFont="1" applyFill="1" applyBorder="1" applyAlignment="1" applyProtection="1">
      <alignment horizontal="left" wrapText="1"/>
    </xf>
    <xf numFmtId="0" fontId="10" fillId="0" borderId="50" xfId="0" applyFont="1" applyFill="1" applyBorder="1" applyAlignment="1" applyProtection="1">
      <alignment horizontal="left" wrapText="1"/>
    </xf>
    <xf numFmtId="0" fontId="10" fillId="0" borderId="51" xfId="0" applyFont="1" applyFill="1" applyBorder="1" applyAlignment="1" applyProtection="1">
      <alignment horizontal="left" wrapText="1"/>
    </xf>
    <xf numFmtId="0" fontId="10" fillId="0" borderId="52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15" fillId="0" borderId="17" xfId="0" applyFont="1" applyFill="1" applyBorder="1" applyAlignment="1" applyProtection="1">
      <alignment horizontal="center" vertical="top"/>
      <protection locked="0"/>
    </xf>
    <xf numFmtId="0" fontId="6" fillId="2" borderId="43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top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13" fillId="2" borderId="44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left"/>
    </xf>
    <xf numFmtId="0" fontId="10" fillId="2" borderId="38" xfId="0" applyFont="1" applyFill="1" applyBorder="1" applyAlignment="1" applyProtection="1">
      <alignment horizontal="right" wrapText="1"/>
    </xf>
    <xf numFmtId="0" fontId="10" fillId="2" borderId="39" xfId="0" applyFont="1" applyFill="1" applyBorder="1" applyAlignment="1" applyProtection="1">
      <alignment horizontal="right" wrapText="1"/>
    </xf>
    <xf numFmtId="166" fontId="10" fillId="0" borderId="1" xfId="0" applyNumberFormat="1" applyFont="1" applyFill="1" applyBorder="1" applyAlignment="1" applyProtection="1">
      <alignment horizontal="center"/>
      <protection locked="0"/>
    </xf>
    <xf numFmtId="166" fontId="10" fillId="0" borderId="43" xfId="0" applyNumberFormat="1" applyFont="1" applyFill="1" applyBorder="1" applyAlignment="1" applyProtection="1">
      <alignment horizontal="center"/>
      <protection locked="0"/>
    </xf>
    <xf numFmtId="0" fontId="10" fillId="2" borderId="39" xfId="0" applyFont="1" applyFill="1" applyBorder="1" applyAlignment="1" applyProtection="1">
      <alignment horizontal="center"/>
    </xf>
    <xf numFmtId="0" fontId="10" fillId="2" borderId="42" xfId="0" applyFont="1" applyFill="1" applyBorder="1" applyAlignment="1" applyProtection="1">
      <alignment horizontal="center"/>
    </xf>
    <xf numFmtId="0" fontId="10" fillId="2" borderId="44" xfId="0" applyFont="1" applyFill="1" applyBorder="1" applyAlignment="1" applyProtection="1">
      <alignment horizontal="right" wrapText="1"/>
    </xf>
    <xf numFmtId="0" fontId="10" fillId="2" borderId="1" xfId="0" applyFont="1" applyFill="1" applyBorder="1" applyAlignment="1" applyProtection="1">
      <alignment horizontal="right" wrapText="1"/>
    </xf>
    <xf numFmtId="0" fontId="6" fillId="2" borderId="44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/>
    </xf>
    <xf numFmtId="0" fontId="24" fillId="0" borderId="17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28" fillId="0" borderId="17" xfId="1" applyFont="1" applyFill="1" applyBorder="1" applyAlignment="1" applyProtection="1">
      <alignment horizontal="center" vertical="center"/>
      <protection locked="0"/>
    </xf>
    <xf numFmtId="0" fontId="10" fillId="2" borderId="18" xfId="1" applyFont="1" applyFill="1" applyBorder="1" applyAlignment="1" applyProtection="1">
      <alignment horizontal="left"/>
    </xf>
    <xf numFmtId="0" fontId="10" fillId="2" borderId="19" xfId="1" applyFont="1" applyFill="1" applyBorder="1" applyAlignment="1" applyProtection="1">
      <alignment horizontal="left"/>
    </xf>
    <xf numFmtId="0" fontId="10" fillId="2" borderId="20" xfId="1" applyFont="1" applyFill="1" applyBorder="1" applyAlignment="1" applyProtection="1">
      <alignment horizontal="left"/>
    </xf>
    <xf numFmtId="0" fontId="13" fillId="2" borderId="18" xfId="1" applyFont="1" applyFill="1" applyBorder="1" applyAlignment="1" applyProtection="1">
      <alignment horizontal="left"/>
    </xf>
    <xf numFmtId="0" fontId="13" fillId="2" borderId="19" xfId="1" applyFont="1" applyFill="1" applyBorder="1" applyAlignment="1" applyProtection="1">
      <alignment horizontal="left"/>
    </xf>
    <xf numFmtId="0" fontId="13" fillId="2" borderId="21" xfId="1" applyFont="1" applyFill="1" applyBorder="1" applyAlignment="1" applyProtection="1">
      <alignment horizontal="left"/>
    </xf>
    <xf numFmtId="0" fontId="10" fillId="0" borderId="22" xfId="1" applyFont="1" applyFill="1" applyBorder="1" applyAlignment="1" applyProtection="1">
      <alignment horizontal="left" wrapText="1"/>
    </xf>
    <xf numFmtId="0" fontId="10" fillId="0" borderId="23" xfId="1" applyFont="1" applyFill="1" applyBorder="1" applyAlignment="1" applyProtection="1">
      <alignment horizontal="left" wrapText="1"/>
    </xf>
    <xf numFmtId="0" fontId="10" fillId="0" borderId="24" xfId="1" applyFont="1" applyFill="1" applyBorder="1" applyAlignment="1" applyProtection="1">
      <alignment horizontal="left" wrapText="1"/>
    </xf>
    <xf numFmtId="0" fontId="10" fillId="0" borderId="22" xfId="1" applyFont="1" applyFill="1" applyBorder="1" applyAlignment="1" applyProtection="1">
      <alignment horizontal="center"/>
      <protection locked="0"/>
    </xf>
    <xf numFmtId="0" fontId="10" fillId="0" borderId="23" xfId="1" applyFont="1" applyFill="1" applyBorder="1" applyAlignment="1" applyProtection="1">
      <alignment horizontal="center"/>
      <protection locked="0"/>
    </xf>
    <xf numFmtId="0" fontId="10" fillId="0" borderId="25" xfId="1" applyFont="1" applyFill="1" applyBorder="1" applyAlignment="1" applyProtection="1">
      <alignment horizontal="center"/>
      <protection locked="0"/>
    </xf>
    <xf numFmtId="0" fontId="10" fillId="0" borderId="2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left" wrapText="1"/>
    </xf>
    <xf numFmtId="0" fontId="10" fillId="0" borderId="0" xfId="1" applyFont="1" applyFill="1" applyBorder="1" applyAlignment="1" applyProtection="1">
      <alignment horizontal="center"/>
      <protection locked="0"/>
    </xf>
    <xf numFmtId="0" fontId="10" fillId="0" borderId="18" xfId="1" applyFont="1" applyFill="1" applyBorder="1" applyAlignment="1" applyProtection="1">
      <alignment horizontal="left" wrapText="1"/>
    </xf>
    <xf numFmtId="0" fontId="10" fillId="0" borderId="19" xfId="1" applyFont="1" applyFill="1" applyBorder="1" applyAlignment="1" applyProtection="1">
      <alignment horizontal="left" wrapText="1"/>
    </xf>
    <xf numFmtId="0" fontId="10" fillId="0" borderId="20" xfId="1" applyFont="1" applyFill="1" applyBorder="1" applyAlignment="1" applyProtection="1">
      <alignment horizontal="left" wrapText="1"/>
    </xf>
    <xf numFmtId="0" fontId="10" fillId="0" borderId="18" xfId="1" applyFont="1" applyFill="1" applyBorder="1" applyAlignment="1" applyProtection="1">
      <alignment horizontal="center"/>
      <protection locked="0"/>
    </xf>
    <xf numFmtId="0" fontId="10" fillId="0" borderId="19" xfId="1" applyFont="1" applyFill="1" applyBorder="1" applyAlignment="1" applyProtection="1">
      <alignment horizontal="center"/>
      <protection locked="0"/>
    </xf>
    <xf numFmtId="0" fontId="10" fillId="0" borderId="21" xfId="1" applyFont="1" applyFill="1" applyBorder="1" applyAlignment="1" applyProtection="1">
      <alignment horizontal="center"/>
      <protection locked="0"/>
    </xf>
    <xf numFmtId="0" fontId="10" fillId="0" borderId="27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left"/>
    </xf>
    <xf numFmtId="0" fontId="27" fillId="0" borderId="17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27" fillId="0" borderId="17" xfId="1" applyFont="1" applyFill="1" applyBorder="1" applyAlignment="1" applyProtection="1">
      <alignment horizontal="center" vertical="center"/>
      <protection locked="0"/>
    </xf>
    <xf numFmtId="18" fontId="27" fillId="0" borderId="17" xfId="1" applyNumberFormat="1" applyFont="1" applyFill="1" applyBorder="1" applyAlignment="1" applyProtection="1">
      <alignment horizontal="center" vertical="center"/>
      <protection locked="0"/>
    </xf>
    <xf numFmtId="0" fontId="13" fillId="2" borderId="20" xfId="1" applyFont="1" applyFill="1" applyBorder="1" applyAlignment="1" applyProtection="1">
      <alignment horizontal="left"/>
    </xf>
    <xf numFmtId="0" fontId="15" fillId="0" borderId="15" xfId="1" applyFont="1" applyFill="1" applyBorder="1" applyAlignment="1" applyProtection="1">
      <alignment horizontal="center" vertical="top"/>
    </xf>
    <xf numFmtId="0" fontId="26" fillId="0" borderId="17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25" fillId="0" borderId="17" xfId="1" applyFont="1" applyFill="1" applyBorder="1" applyAlignment="1" applyProtection="1">
      <alignment horizontal="center"/>
      <protection locked="0"/>
    </xf>
    <xf numFmtId="0" fontId="25" fillId="0" borderId="17" xfId="1" applyFont="1" applyFill="1" applyBorder="1" applyAlignment="1" applyProtection="1">
      <alignment horizontal="center"/>
    </xf>
    <xf numFmtId="0" fontId="24" fillId="0" borderId="59" xfId="1" applyFont="1" applyFill="1" applyBorder="1" applyAlignment="1" applyProtection="1">
      <alignment horizontal="center"/>
      <protection locked="0"/>
    </xf>
    <xf numFmtId="0" fontId="24" fillId="0" borderId="10" xfId="1" applyFont="1" applyFill="1" applyBorder="1" applyAlignment="1" applyProtection="1">
      <alignment horizontal="center"/>
      <protection locked="0"/>
    </xf>
    <xf numFmtId="0" fontId="24" fillId="0" borderId="60" xfId="1" applyFont="1" applyFill="1" applyBorder="1" applyAlignment="1" applyProtection="1">
      <alignment horizontal="center"/>
      <protection locked="0"/>
    </xf>
    <xf numFmtId="0" fontId="24" fillId="0" borderId="27" xfId="1" applyFont="1" applyFill="1" applyBorder="1" applyAlignment="1" applyProtection="1">
      <alignment horizontal="center"/>
      <protection locked="0"/>
    </xf>
    <xf numFmtId="0" fontId="24" fillId="0" borderId="19" xfId="1" applyFont="1" applyFill="1" applyBorder="1" applyAlignment="1" applyProtection="1">
      <alignment horizontal="center"/>
      <protection locked="0"/>
    </xf>
    <xf numFmtId="0" fontId="24" fillId="0" borderId="21" xfId="1" applyFont="1" applyFill="1" applyBorder="1" applyAlignment="1" applyProtection="1">
      <alignment horizontal="center"/>
      <protection locked="0"/>
    </xf>
    <xf numFmtId="0" fontId="23" fillId="0" borderId="59" xfId="1" applyFont="1" applyFill="1" applyBorder="1" applyAlignment="1" applyProtection="1">
      <alignment horizontal="center"/>
    </xf>
    <xf numFmtId="0" fontId="23" fillId="0" borderId="10" xfId="1" applyFont="1" applyFill="1" applyBorder="1" applyAlignment="1" applyProtection="1">
      <alignment horizontal="center"/>
    </xf>
    <xf numFmtId="0" fontId="23" fillId="0" borderId="60" xfId="1" applyFont="1" applyFill="1" applyBorder="1" applyAlignment="1" applyProtection="1">
      <alignment horizontal="center"/>
    </xf>
    <xf numFmtId="0" fontId="6" fillId="2" borderId="28" xfId="1" applyFont="1" applyFill="1" applyBorder="1" applyAlignment="1" applyProtection="1">
      <alignment horizontal="left"/>
    </xf>
    <xf numFmtId="0" fontId="6" fillId="2" borderId="29" xfId="1" applyFont="1" applyFill="1" applyBorder="1" applyAlignment="1" applyProtection="1">
      <alignment horizontal="left"/>
    </xf>
    <xf numFmtId="0" fontId="6" fillId="2" borderId="30" xfId="1" applyFont="1" applyFill="1" applyBorder="1" applyAlignment="1" applyProtection="1">
      <alignment horizontal="left"/>
    </xf>
    <xf numFmtId="0" fontId="6" fillId="2" borderId="28" xfId="1" applyFont="1" applyFill="1" applyBorder="1" applyAlignment="1" applyProtection="1">
      <alignment horizontal="center"/>
    </xf>
    <xf numFmtId="0" fontId="6" fillId="2" borderId="29" xfId="1" applyFont="1" applyFill="1" applyBorder="1" applyAlignment="1" applyProtection="1">
      <alignment horizontal="center"/>
    </xf>
    <xf numFmtId="0" fontId="6" fillId="2" borderId="31" xfId="1" applyFont="1" applyFill="1" applyBorder="1" applyAlignment="1" applyProtection="1">
      <alignment horizontal="center"/>
    </xf>
    <xf numFmtId="0" fontId="6" fillId="2" borderId="32" xfId="1" applyFont="1" applyFill="1" applyBorder="1" applyAlignment="1" applyProtection="1">
      <alignment horizontal="center"/>
    </xf>
    <xf numFmtId="0" fontId="10" fillId="2" borderId="33" xfId="1" applyFont="1" applyFill="1" applyBorder="1" applyAlignment="1" applyProtection="1">
      <alignment horizontal="right" wrapText="1"/>
    </xf>
    <xf numFmtId="0" fontId="10" fillId="2" borderId="34" xfId="1" applyFont="1" applyFill="1" applyBorder="1" applyAlignment="1" applyProtection="1">
      <alignment horizontal="right" wrapText="1"/>
    </xf>
    <xf numFmtId="0" fontId="10" fillId="2" borderId="33" xfId="1" applyFont="1" applyFill="1" applyBorder="1" applyAlignment="1" applyProtection="1">
      <alignment horizontal="center"/>
    </xf>
    <xf numFmtId="0" fontId="10" fillId="2" borderId="35" xfId="1" applyFont="1" applyFill="1" applyBorder="1" applyAlignment="1" applyProtection="1">
      <alignment horizontal="center"/>
    </xf>
    <xf numFmtId="0" fontId="10" fillId="2" borderId="2" xfId="1" applyFont="1" applyFill="1" applyBorder="1" applyAlignment="1" applyProtection="1">
      <alignment horizontal="right" wrapText="1"/>
    </xf>
    <xf numFmtId="0" fontId="10" fillId="2" borderId="7" xfId="1" applyFont="1" applyFill="1" applyBorder="1" applyAlignment="1" applyProtection="1">
      <alignment horizontal="right" wrapText="1"/>
    </xf>
    <xf numFmtId="166" fontId="24" fillId="0" borderId="36" xfId="1" applyNumberFormat="1" applyFont="1" applyFill="1" applyBorder="1" applyAlignment="1" applyProtection="1">
      <alignment horizontal="center"/>
      <protection locked="0"/>
    </xf>
    <xf numFmtId="166" fontId="24" fillId="0" borderId="37" xfId="1" applyNumberFormat="1" applyFont="1" applyFill="1" applyBorder="1" applyAlignment="1" applyProtection="1">
      <alignment horizontal="center"/>
      <protection locked="0"/>
    </xf>
    <xf numFmtId="0" fontId="5" fillId="0" borderId="0" xfId="1" applyFill="1" applyBorder="1" applyAlignment="1" applyProtection="1">
      <alignment horizontal="left"/>
    </xf>
    <xf numFmtId="0" fontId="22" fillId="0" borderId="10" xfId="1" applyFont="1" applyFill="1" applyBorder="1" applyAlignment="1" applyProtection="1">
      <alignment horizontal="center"/>
    </xf>
    <xf numFmtId="0" fontId="22" fillId="0" borderId="17" xfId="1" applyFont="1" applyFill="1" applyBorder="1" applyAlignment="1" applyProtection="1">
      <alignment horizontal="center"/>
    </xf>
    <xf numFmtId="0" fontId="5" fillId="0" borderId="0" xfId="1" applyFill="1" applyBorder="1" applyAlignment="1" applyProtection="1"/>
    <xf numFmtId="167" fontId="5" fillId="0" borderId="15" xfId="1" applyNumberFormat="1" applyFill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/>
    </xf>
    <xf numFmtId="167" fontId="5" fillId="0" borderId="17" xfId="1" applyNumberFormat="1" applyFill="1" applyBorder="1" applyAlignment="1" applyProtection="1">
      <alignment horizontal="left" indent="1"/>
    </xf>
    <xf numFmtId="0" fontId="3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5" fillId="0" borderId="0" xfId="1" applyFont="1" applyFill="1" applyBorder="1" applyAlignment="1" applyProtection="1">
      <alignment horizontal="right"/>
    </xf>
    <xf numFmtId="0" fontId="22" fillId="0" borderId="17" xfId="1" applyFont="1" applyFill="1" applyBorder="1" applyAlignment="1" applyProtection="1">
      <alignment horizontal="center"/>
      <protection locked="0"/>
    </xf>
    <xf numFmtId="14" fontId="22" fillId="0" borderId="17" xfId="1" applyNumberFormat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</cellXfs>
  <cellStyles count="3">
    <cellStyle name="Normal" xfId="0" builtinId="0"/>
    <cellStyle name="Normal 2" xfId="1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10</xdr:row>
      <xdr:rowOff>0</xdr:rowOff>
    </xdr:from>
    <xdr:to>
      <xdr:col>9</xdr:col>
      <xdr:colOff>530199</xdr:colOff>
      <xdr:row>17</xdr:row>
      <xdr:rowOff>95250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3267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111125</xdr:colOff>
      <xdr:row>1</xdr:row>
      <xdr:rowOff>79375</xdr:rowOff>
    </xdr:from>
    <xdr:to>
      <xdr:col>6</xdr:col>
      <xdr:colOff>13</xdr:colOff>
      <xdr:row>4</xdr:row>
      <xdr:rowOff>57195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strike="noStrike">
              <a:solidFill>
                <a:srgbClr val="FF0000"/>
              </a:solidFill>
              <a:latin typeface="Tahoma"/>
              <a:cs typeface="Tahoma"/>
            </a:rPr>
            <a:t>TDOT E-Forms</a:t>
          </a:r>
          <a:endParaRPr lang="en-US" sz="10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Tahoma"/>
              <a:cs typeface="Tahoma"/>
            </a:rPr>
            <a:t>Materials and Tests Electronic Forms</a:t>
          </a: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149225</xdr:colOff>
      <xdr:row>6</xdr:row>
      <xdr:rowOff>133350</xdr:rowOff>
    </xdr:from>
    <xdr:to>
      <xdr:col>5</xdr:col>
      <xdr:colOff>85753</xdr:colOff>
      <xdr:row>8</xdr:row>
      <xdr:rowOff>95250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Tahoma"/>
              <a:cs typeface="Tahoma"/>
            </a:rPr>
            <a:t>Copyright 1984-1997 Microsoft Corporation</a:t>
          </a: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3270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xdr:grpSp>
        <xdr:nvGrpSpPr>
          <xdr:cNvPr id="3274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3275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76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77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78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279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80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81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596913</xdr:colOff>
      <xdr:row>9</xdr:row>
      <xdr:rowOff>41300</xdr:rowOff>
    </xdr:to>
    <xdr:sp macro="" textlink="">
      <xdr:nvSpPr>
        <xdr:cNvPr id="15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3272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</xdr:row>
          <xdr:rowOff>142875</xdr:rowOff>
        </xdr:from>
        <xdr:to>
          <xdr:col>2</xdr:col>
          <xdr:colOff>9525</xdr:colOff>
          <xdr:row>8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574675</xdr:colOff>
      <xdr:row>9</xdr:row>
      <xdr:rowOff>152400</xdr:rowOff>
    </xdr:from>
    <xdr:to>
      <xdr:col>9</xdr:col>
      <xdr:colOff>361944</xdr:colOff>
      <xdr:row>17</xdr:row>
      <xdr:rowOff>133350</xdr:rowOff>
    </xdr:to>
    <xdr:sp macro="" textlink="">
      <xdr:nvSpPr>
        <xdr:cNvPr id="18" name="Rectangle 3"/>
        <xdr:cNvSpPr>
          <a:spLocks noChangeArrowheads="1"/>
        </xdr:cNvSpPr>
      </xdr:nvSpPr>
      <xdr:spPr bwMode="auto">
        <a:xfrm>
          <a:off x="1104900" y="1609725"/>
          <a:ext cx="4667250" cy="12763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DT-0293Emulsion (T-220)</a:t>
          </a:r>
        </a:p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EMULSIFIED ASPHALT MATERIAL CERTIFICATION</a:t>
          </a:r>
        </a:p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06-17</a:t>
          </a:r>
        </a:p>
        <a:p>
          <a:pPr algn="just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To record and report data on asphalt emulsions including physical and chemical characteristics; additives; and quantities used on the project.</a:t>
          </a:r>
        </a:p>
        <a:p>
          <a:pPr algn="just" rtl="0">
            <a:lnSpc>
              <a:spcPts val="900"/>
            </a:lnSpc>
            <a:defRPr sz="1000"/>
          </a:pPr>
          <a:r>
            <a:rPr lang="en-US" sz="800" b="1" i="0" strike="noStrike">
              <a:solidFill>
                <a:srgbClr val="000000"/>
              </a:solidFill>
              <a:latin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19050</xdr:rowOff>
    </xdr:from>
    <xdr:to>
      <xdr:col>22</xdr:col>
      <xdr:colOff>171450</xdr:colOff>
      <xdr:row>2</xdr:row>
      <xdr:rowOff>847725</xdr:rowOff>
    </xdr:to>
    <xdr:pic>
      <xdr:nvPicPr>
        <xdr:cNvPr id="8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90500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85725</xdr:colOff>
      <xdr:row>18</xdr:row>
      <xdr:rowOff>38100</xdr:rowOff>
    </xdr:from>
    <xdr:to>
      <xdr:col>38</xdr:col>
      <xdr:colOff>47625</xdr:colOff>
      <xdr:row>29</xdr:row>
      <xdr:rowOff>123825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4286250" y="3771900"/>
          <a:ext cx="3028950" cy="18192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I hereby certify that the material in this transport trailer was loaded from storage tanks containing the grade stated above and I assume all liability for any costs to the purchaser caused by the failure of this material to meet specifications when delivered and/or used on a state project.  I further certify that the empty transport trailer was free of foreign matter before the material was loaded and that I, being a certified weigher, witnessed the weighing of the truck and trailer before and after loading and that the following are the true and accurate weights:</a:t>
          </a:r>
        </a:p>
      </xdr:txBody>
    </xdr:sp>
    <xdr:clientData/>
  </xdr:twoCellAnchor>
  <xdr:twoCellAnchor>
    <xdr:from>
      <xdr:col>23</xdr:col>
      <xdr:colOff>85725</xdr:colOff>
      <xdr:row>19</xdr:row>
      <xdr:rowOff>0</xdr:rowOff>
    </xdr:from>
    <xdr:to>
      <xdr:col>38</xdr:col>
      <xdr:colOff>57150</xdr:colOff>
      <xdr:row>46</xdr:row>
      <xdr:rowOff>76200</xdr:rowOff>
    </xdr:to>
    <xdr:sp macro="" textlink="">
      <xdr:nvSpPr>
        <xdr:cNvPr id="8248" name="Rectangle 34"/>
        <xdr:cNvSpPr>
          <a:spLocks noChangeArrowheads="1"/>
        </xdr:cNvSpPr>
      </xdr:nvSpPr>
      <xdr:spPr bwMode="auto">
        <a:xfrm>
          <a:off x="4286250" y="3790950"/>
          <a:ext cx="3038475" cy="46672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0</xdr:rowOff>
        </xdr:from>
        <xdr:to>
          <xdr:col>29</xdr:col>
          <xdr:colOff>0</xdr:colOff>
          <xdr:row>14</xdr:row>
          <xdr:rowOff>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11</xdr:col>
      <xdr:colOff>57150</xdr:colOff>
      <xdr:row>52</xdr:row>
      <xdr:rowOff>47625</xdr:rowOff>
    </xdr:from>
    <xdr:to>
      <xdr:col>16</xdr:col>
      <xdr:colOff>114300</xdr:colOff>
      <xdr:row>54</xdr:row>
      <xdr:rowOff>142875</xdr:rowOff>
    </xdr:to>
    <xdr:sp macro="" textlink="">
      <xdr:nvSpPr>
        <xdr:cNvPr id="8249" name="AutoShape 18"/>
        <xdr:cNvSpPr>
          <a:spLocks noChangeArrowheads="1"/>
        </xdr:cNvSpPr>
      </xdr:nvSpPr>
      <xdr:spPr bwMode="auto">
        <a:xfrm>
          <a:off x="2085975" y="9372600"/>
          <a:ext cx="962025" cy="419100"/>
        </a:xfrm>
        <a:prstGeom prst="bracketPair">
          <a:avLst>
            <a:gd name="adj" fmla="val 115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92075</xdr:colOff>
      <xdr:row>56</xdr:row>
      <xdr:rowOff>361950</xdr:rowOff>
    </xdr:from>
    <xdr:to>
      <xdr:col>9</xdr:col>
      <xdr:colOff>168275</xdr:colOff>
      <xdr:row>61</xdr:row>
      <xdr:rowOff>0</xdr:rowOff>
    </xdr:to>
    <xdr:sp macro="" textlink="">
      <xdr:nvSpPr>
        <xdr:cNvPr id="7" name="Text Box 25"/>
        <xdr:cNvSpPr txBox="1">
          <a:spLocks noChangeArrowheads="1"/>
        </xdr:cNvSpPr>
      </xdr:nvSpPr>
      <xdr:spPr bwMode="auto">
        <a:xfrm>
          <a:off x="276225" y="10229850"/>
          <a:ext cx="1562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Form DT-0293Emulsion (Rev. 11-15)</a:t>
          </a:r>
        </a:p>
        <a:p>
          <a:pPr algn="l" rtl="0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53</xdr:row>
          <xdr:rowOff>76200</xdr:rowOff>
        </xdr:from>
        <xdr:to>
          <xdr:col>17</xdr:col>
          <xdr:colOff>38100</xdr:colOff>
          <xdr:row>55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52</xdr:row>
          <xdr:rowOff>114300</xdr:rowOff>
        </xdr:from>
        <xdr:to>
          <xdr:col>16</xdr:col>
          <xdr:colOff>66675</xdr:colOff>
          <xdr:row>53</xdr:row>
          <xdr:rowOff>76200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19050</xdr:rowOff>
    </xdr:from>
    <xdr:to>
      <xdr:col>22</xdr:col>
      <xdr:colOff>171450</xdr:colOff>
      <xdr:row>3</xdr:row>
      <xdr:rowOff>0</xdr:rowOff>
    </xdr:to>
    <xdr:pic>
      <xdr:nvPicPr>
        <xdr:cNvPr id="1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90500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6</xdr:col>
      <xdr:colOff>149205</xdr:colOff>
      <xdr:row>68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95275" y="10839450"/>
          <a:ext cx="971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Mtls. &amp; Tests Engr.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Reg. Mtls. Supr.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Project Supr.</a:t>
          </a:r>
        </a:p>
      </xdr:txBody>
    </xdr:sp>
    <xdr:clientData/>
  </xdr:twoCellAnchor>
  <xdr:twoCellAnchor>
    <xdr:from>
      <xdr:col>23</xdr:col>
      <xdr:colOff>38100</xdr:colOff>
      <xdr:row>22</xdr:row>
      <xdr:rowOff>0</xdr:rowOff>
    </xdr:from>
    <xdr:to>
      <xdr:col>37</xdr:col>
      <xdr:colOff>9525</xdr:colOff>
      <xdr:row>55</xdr:row>
      <xdr:rowOff>9525</xdr:rowOff>
    </xdr:to>
    <xdr:sp macro="" textlink="">
      <xdr:nvSpPr>
        <xdr:cNvPr id="1118" name="Rectangle 34"/>
        <xdr:cNvSpPr>
          <a:spLocks noChangeArrowheads="1"/>
        </xdr:cNvSpPr>
      </xdr:nvSpPr>
      <xdr:spPr bwMode="auto">
        <a:xfrm>
          <a:off x="4305300" y="4238625"/>
          <a:ext cx="2914650" cy="56388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58</xdr:row>
          <xdr:rowOff>57150</xdr:rowOff>
        </xdr:from>
        <xdr:to>
          <xdr:col>17</xdr:col>
          <xdr:colOff>123825</xdr:colOff>
          <xdr:row>59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57</xdr:row>
          <xdr:rowOff>38100</xdr:rowOff>
        </xdr:from>
        <xdr:to>
          <xdr:col>16</xdr:col>
          <xdr:colOff>152400</xdr:colOff>
          <xdr:row>58</xdr:row>
          <xdr:rowOff>114300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142875</xdr:colOff>
      <xdr:row>57</xdr:row>
      <xdr:rowOff>47625</xdr:rowOff>
    </xdr:from>
    <xdr:to>
      <xdr:col>17</xdr:col>
      <xdr:colOff>19050</xdr:colOff>
      <xdr:row>59</xdr:row>
      <xdr:rowOff>133350</xdr:rowOff>
    </xdr:to>
    <xdr:sp macro="" textlink="">
      <xdr:nvSpPr>
        <xdr:cNvPr id="1119" name="AutoShape 18"/>
        <xdr:cNvSpPr>
          <a:spLocks noChangeArrowheads="1"/>
        </xdr:cNvSpPr>
      </xdr:nvSpPr>
      <xdr:spPr bwMode="auto">
        <a:xfrm>
          <a:off x="2171700" y="10029825"/>
          <a:ext cx="962025" cy="409575"/>
        </a:xfrm>
        <a:prstGeom prst="bracketPair">
          <a:avLst>
            <a:gd name="adj" fmla="val 115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92075</xdr:colOff>
      <xdr:row>62</xdr:row>
      <xdr:rowOff>0</xdr:rowOff>
    </xdr:from>
    <xdr:to>
      <xdr:col>9</xdr:col>
      <xdr:colOff>168275</xdr:colOff>
      <xdr:row>66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6225" y="9925050"/>
          <a:ext cx="1562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Form DT-0293Emulsion (Rev. 6-17)</a:t>
          </a:r>
        </a:p>
        <a:p>
          <a:pPr algn="l" rtl="0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600"/>
            </a:lnSpc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104775</xdr:colOff>
      <xdr:row>22</xdr:row>
      <xdr:rowOff>60325</xdr:rowOff>
    </xdr:from>
    <xdr:to>
      <xdr:col>36</xdr:col>
      <xdr:colOff>149243</xdr:colOff>
      <xdr:row>33</xdr:row>
      <xdr:rowOff>104775</xdr:rowOff>
    </xdr:to>
    <xdr:sp macro="" textlink="">
      <xdr:nvSpPr>
        <xdr:cNvPr id="2" name="Text Box 26"/>
        <xdr:cNvSpPr txBox="1">
          <a:spLocks noChangeArrowheads="1"/>
        </xdr:cNvSpPr>
      </xdr:nvSpPr>
      <xdr:spPr bwMode="auto">
        <a:xfrm>
          <a:off x="4371975" y="4305300"/>
          <a:ext cx="2809875" cy="15525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I hereby certify that the material in this transport trailer was loaded from storage tanks containing the grade stated above and I assume all liability for any costs to the purchaser caused by the failure of this material to meet specifications when delivered and/or used on a state project.  I further certify that the empty transport trailer was free of foreign matter before the material was loaded and that I, being a certified weigher, witnessed the weighing of the truck and trailer before and after loading and that the following are the true and accurate weights: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19050</xdr:rowOff>
    </xdr:from>
    <xdr:to>
      <xdr:col>22</xdr:col>
      <xdr:colOff>171450</xdr:colOff>
      <xdr:row>2</xdr:row>
      <xdr:rowOff>847725</xdr:rowOff>
    </xdr:to>
    <xdr:pic>
      <xdr:nvPicPr>
        <xdr:cNvPr id="5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90500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85725</xdr:colOff>
      <xdr:row>18</xdr:row>
      <xdr:rowOff>38100</xdr:rowOff>
    </xdr:from>
    <xdr:to>
      <xdr:col>38</xdr:col>
      <xdr:colOff>47625</xdr:colOff>
      <xdr:row>29</xdr:row>
      <xdr:rowOff>123825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4286250" y="3771900"/>
          <a:ext cx="3028950" cy="18192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lnSpc>
              <a:spcPts val="10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I hereby certify that the material in this transport trailer was loaded from storage tanks containing the grade stated above and I assume all liability for any costs to the purchaser caused by the failure of this material to meet specifications when delivered and/or used on a state project.  I further certify that the empty transport trailer was free of foreign matter before the material was loaded and that I, being a certified weigher, witnessed the weighing of the truck and trailer before and after loading and that the following are the true and accurate weights:</a:t>
          </a:r>
        </a:p>
      </xdr:txBody>
    </xdr:sp>
    <xdr:clientData/>
  </xdr:twoCellAnchor>
  <xdr:twoCellAnchor>
    <xdr:from>
      <xdr:col>23</xdr:col>
      <xdr:colOff>85725</xdr:colOff>
      <xdr:row>19</xdr:row>
      <xdr:rowOff>0</xdr:rowOff>
    </xdr:from>
    <xdr:to>
      <xdr:col>38</xdr:col>
      <xdr:colOff>57150</xdr:colOff>
      <xdr:row>46</xdr:row>
      <xdr:rowOff>76200</xdr:rowOff>
    </xdr:to>
    <xdr:sp macro="" textlink="">
      <xdr:nvSpPr>
        <xdr:cNvPr id="5342" name="Rectangle 34"/>
        <xdr:cNvSpPr>
          <a:spLocks noChangeArrowheads="1"/>
        </xdr:cNvSpPr>
      </xdr:nvSpPr>
      <xdr:spPr bwMode="auto">
        <a:xfrm>
          <a:off x="4286250" y="3790950"/>
          <a:ext cx="3038475" cy="46672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0</xdr:rowOff>
        </xdr:from>
        <xdr:to>
          <xdr:col>29</xdr:col>
          <xdr:colOff>0</xdr:colOff>
          <xdr:row>14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11</xdr:col>
      <xdr:colOff>57150</xdr:colOff>
      <xdr:row>52</xdr:row>
      <xdr:rowOff>47625</xdr:rowOff>
    </xdr:from>
    <xdr:to>
      <xdr:col>16</xdr:col>
      <xdr:colOff>114300</xdr:colOff>
      <xdr:row>54</xdr:row>
      <xdr:rowOff>142875</xdr:rowOff>
    </xdr:to>
    <xdr:sp macro="" textlink="">
      <xdr:nvSpPr>
        <xdr:cNvPr id="5343" name="AutoShape 18"/>
        <xdr:cNvSpPr>
          <a:spLocks noChangeArrowheads="1"/>
        </xdr:cNvSpPr>
      </xdr:nvSpPr>
      <xdr:spPr bwMode="auto">
        <a:xfrm>
          <a:off x="2085975" y="9372600"/>
          <a:ext cx="962025" cy="419100"/>
        </a:xfrm>
        <a:prstGeom prst="bracketPair">
          <a:avLst>
            <a:gd name="adj" fmla="val 115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92075</xdr:colOff>
      <xdr:row>56</xdr:row>
      <xdr:rowOff>361950</xdr:rowOff>
    </xdr:from>
    <xdr:to>
      <xdr:col>9</xdr:col>
      <xdr:colOff>168275</xdr:colOff>
      <xdr:row>61</xdr:row>
      <xdr:rowOff>0</xdr:rowOff>
    </xdr:to>
    <xdr:sp macro="" textlink="">
      <xdr:nvSpPr>
        <xdr:cNvPr id="7" name="Text Box 25"/>
        <xdr:cNvSpPr txBox="1">
          <a:spLocks noChangeArrowheads="1"/>
        </xdr:cNvSpPr>
      </xdr:nvSpPr>
      <xdr:spPr bwMode="auto">
        <a:xfrm>
          <a:off x="276225" y="10229850"/>
          <a:ext cx="1562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Form DT-0293Emulsion (Rev. 10-02)</a:t>
          </a:r>
        </a:p>
        <a:p>
          <a:pPr algn="l" rtl="0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53</xdr:row>
          <xdr:rowOff>76200</xdr:rowOff>
        </xdr:from>
        <xdr:to>
          <xdr:col>17</xdr:col>
          <xdr:colOff>38100</xdr:colOff>
          <xdr:row>55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52</xdr:row>
          <xdr:rowOff>114300</xdr:rowOff>
        </xdr:from>
        <xdr:to>
          <xdr:col>16</xdr:col>
          <xdr:colOff>66675</xdr:colOff>
          <xdr:row>53</xdr:row>
          <xdr:rowOff>76200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123825</xdr:colOff>
      <xdr:row>37</xdr:row>
      <xdr:rowOff>66675</xdr:rowOff>
    </xdr:from>
    <xdr:to>
      <xdr:col>34</xdr:col>
      <xdr:colOff>161925</xdr:colOff>
      <xdr:row>39</xdr:row>
      <xdr:rowOff>142875</xdr:rowOff>
    </xdr:to>
    <xdr:grpSp>
      <xdr:nvGrpSpPr>
        <xdr:cNvPr id="5345" name="Group 9"/>
        <xdr:cNvGrpSpPr>
          <a:grpSpLocks/>
        </xdr:cNvGrpSpPr>
      </xdr:nvGrpSpPr>
      <xdr:grpSpPr bwMode="auto">
        <a:xfrm>
          <a:off x="5000625" y="6905625"/>
          <a:ext cx="1571625" cy="419100"/>
          <a:chOff x="98" y="14"/>
          <a:chExt cx="172" cy="58"/>
        </a:xfrm>
      </xdr:grpSpPr>
      <xdr:sp macro="" textlink="">
        <xdr:nvSpPr>
          <xdr:cNvPr id="5352" name="Freeform 10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353" name="Freeform 11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354" name="Freeform 12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355" name="Freeform 13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356" name="Freeform 14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357" name="Freeform 15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133350</xdr:colOff>
      <xdr:row>42</xdr:row>
      <xdr:rowOff>0</xdr:rowOff>
    </xdr:from>
    <xdr:to>
      <xdr:col>29</xdr:col>
      <xdr:colOff>209550</xdr:colOff>
      <xdr:row>48</xdr:row>
      <xdr:rowOff>95250</xdr:rowOff>
    </xdr:to>
    <xdr:grpSp>
      <xdr:nvGrpSpPr>
        <xdr:cNvPr id="5346" name="Group 19"/>
        <xdr:cNvGrpSpPr>
          <a:grpSpLocks/>
        </xdr:cNvGrpSpPr>
      </xdr:nvGrpSpPr>
      <xdr:grpSpPr bwMode="auto">
        <a:xfrm>
          <a:off x="4467225" y="7696200"/>
          <a:ext cx="1104900" cy="1123950"/>
          <a:chOff x="2208" y="2256"/>
          <a:chExt cx="696" cy="708"/>
        </a:xfrm>
      </xdr:grpSpPr>
      <xdr:sp macro="" textlink="">
        <xdr:nvSpPr>
          <xdr:cNvPr id="5347" name="Oval 20"/>
          <xdr:cNvSpPr>
            <a:spLocks noChangeAspect="1" noChangeArrowheads="1"/>
          </xdr:cNvSpPr>
        </xdr:nvSpPr>
        <xdr:spPr bwMode="auto">
          <a:xfrm>
            <a:off x="2208" y="2256"/>
            <a:ext cx="696" cy="708"/>
          </a:xfrm>
          <a:prstGeom prst="ellipse">
            <a:avLst/>
          </a:prstGeom>
          <a:solidFill>
            <a:srgbClr val="B2B2B2">
              <a:alpha val="50195"/>
            </a:srgbClr>
          </a:solidFill>
          <a:ln w="25400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9" name="WordArt 21"/>
          <xdr:cNvSpPr>
            <a:spLocks noChangeAspect="1" noChangeArrowheads="1" noChangeShapeType="1" noTextEdit="1"/>
          </xdr:cNvSpPr>
        </xdr:nvSpPr>
        <xdr:spPr bwMode="auto">
          <a:xfrm rot="6749884">
            <a:off x="2274" y="2346"/>
            <a:ext cx="552" cy="528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ArchUp">
              <a:avLst>
                <a:gd name="adj" fmla="val 5619658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0">
                <a:ln w="1270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>
                    <a:alpha val="50000"/>
                  </a:srgbClr>
                </a:solidFill>
                <a:effectLst/>
                <a:latin typeface="Arial Black"/>
              </a:rPr>
              <a:t>JIM WILLIAMS MONTGOMERY COUNTY, TENN.</a:t>
            </a:r>
          </a:p>
        </xdr:txBody>
      </xdr:sp>
      <xdr:sp macro="" textlink="">
        <xdr:nvSpPr>
          <xdr:cNvPr id="5349" name="Oval 22"/>
          <xdr:cNvSpPr>
            <a:spLocks noChangeAspect="1" noChangeArrowheads="1"/>
          </xdr:cNvSpPr>
        </xdr:nvSpPr>
        <xdr:spPr bwMode="auto">
          <a:xfrm>
            <a:off x="2345" y="2391"/>
            <a:ext cx="422" cy="430"/>
          </a:xfrm>
          <a:prstGeom prst="ellipse">
            <a:avLst/>
          </a:prstGeom>
          <a:solidFill>
            <a:srgbClr val="B2B2B2">
              <a:alpha val="50195"/>
            </a:srgbClr>
          </a:solidFill>
          <a:ln w="22225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1" name="WordArt 23"/>
          <xdr:cNvSpPr>
            <a:spLocks noChangeAspect="1" noChangeArrowheads="1" noChangeShapeType="1" noTextEdit="1"/>
          </xdr:cNvSpPr>
        </xdr:nvSpPr>
        <xdr:spPr bwMode="auto">
          <a:xfrm rot="1293662">
            <a:off x="2388" y="2682"/>
            <a:ext cx="246" cy="6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18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DDDDDD">
                    <a:alpha val="50000"/>
                  </a:srgbClr>
                </a:solidFill>
                <a:effectLst/>
                <a:latin typeface="Arial"/>
                <a:cs typeface="Arial"/>
              </a:rPr>
              <a:t>No. 1234</a:t>
            </a:r>
          </a:p>
        </xdr:txBody>
      </xdr:sp>
      <xdr:sp macro="" textlink="">
        <xdr:nvSpPr>
          <xdr:cNvPr id="22" name="WordArt 24"/>
          <xdr:cNvSpPr>
            <a:spLocks noChangeAspect="1" noChangeArrowheads="1" noChangeShapeType="1" noTextEdit="1"/>
          </xdr:cNvSpPr>
        </xdr:nvSpPr>
        <xdr:spPr bwMode="auto">
          <a:xfrm rot="22908604">
            <a:off x="2382" y="2436"/>
            <a:ext cx="354" cy="33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ArchUp">
              <a:avLst>
                <a:gd name="adj" fmla="val 9183759"/>
              </a:avLst>
            </a:prstTxWarp>
          </a:bodyPr>
          <a:lstStyle/>
          <a:p>
            <a:pPr algn="ctr" rtl="0">
              <a:buNone/>
            </a:pPr>
            <a:r>
              <a:rPr lang="en-US" sz="3200" kern="10" spc="0">
                <a:ln w="1270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>
                    <a:alpha val="50000"/>
                  </a:srgbClr>
                </a:solidFill>
                <a:effectLst/>
                <a:latin typeface="Times New Roman"/>
                <a:cs typeface="Times New Roman"/>
              </a:rPr>
              <a:t>CERTIFIED PUBLIC WEIGHER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IV1" sqref="IV1:IV65536"/>
    </sheetView>
  </sheetViews>
  <sheetFormatPr defaultColWidth="0" defaultRowHeight="12.75" customHeight="1" zeroHeight="1" x14ac:dyDescent="0.2"/>
  <cols>
    <col min="1" max="1" width="8" style="78" customWidth="1"/>
    <col min="2" max="10" width="9.140625" style="78" customWidth="1"/>
    <col min="11" max="11" width="0" style="78" hidden="1" customWidth="1"/>
    <col min="12" max="12" width="7.140625" style="78" hidden="1" customWidth="1"/>
    <col min="13" max="16384" width="0" style="78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E5" sheet="1" objects="1" scenarios="1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73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00"/>
  <sheetViews>
    <sheetView showGridLines="0" showZeros="0" zoomScaleNormal="100" workbookViewId="0">
      <selection activeCell="G12" sqref="G12:K12"/>
    </sheetView>
  </sheetViews>
  <sheetFormatPr defaultColWidth="0" defaultRowHeight="12.75" customHeight="1" zeroHeight="1" x14ac:dyDescent="0.2"/>
  <cols>
    <col min="1" max="1" width="2.7109375" style="14" customWidth="1"/>
    <col min="2" max="2" width="1.7109375" style="14" customWidth="1"/>
    <col min="3" max="3" width="2.7109375" style="14" customWidth="1"/>
    <col min="4" max="4" width="3" style="14" customWidth="1"/>
    <col min="5" max="5" width="3.28515625" style="14" customWidth="1"/>
    <col min="6" max="6" width="3.42578125" style="14" customWidth="1"/>
    <col min="7" max="23" width="2.7109375" style="14" customWidth="1"/>
    <col min="24" max="24" width="2" style="14" customWidth="1"/>
    <col min="25" max="27" width="2.7109375" style="14" customWidth="1"/>
    <col min="28" max="28" width="3.140625" style="14" customWidth="1"/>
    <col min="29" max="29" width="4.140625" style="14" customWidth="1"/>
    <col min="30" max="31" width="3.42578125" style="14" customWidth="1"/>
    <col min="32" max="33" width="2.7109375" style="14" customWidth="1"/>
    <col min="34" max="34" width="3.42578125" style="14" customWidth="1"/>
    <col min="35" max="36" width="3.7109375" style="14" customWidth="1"/>
    <col min="37" max="38" width="2.7109375" style="14" customWidth="1"/>
    <col min="39" max="39" width="1.7109375" style="14" customWidth="1"/>
    <col min="40" max="40" width="2.7109375" style="14" customWidth="1"/>
    <col min="41" max="16384" width="2.7109375" style="14" hidden="1"/>
  </cols>
  <sheetData>
    <row r="1" spans="1:51" s="131" customFormat="1" x14ac:dyDescent="0.2">
      <c r="A1" s="14"/>
    </row>
    <row r="2" spans="1:51" s="131" customFormat="1" ht="0.95" customHeight="1" x14ac:dyDescent="0.2">
      <c r="A2" s="14"/>
      <c r="B2" s="12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51" s="131" customFormat="1" ht="71.25" customHeight="1" x14ac:dyDescent="0.2">
      <c r="B3" s="52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52"/>
    </row>
    <row r="4" spans="1:51" s="132" customFormat="1" ht="15.75" x14ac:dyDescent="0.25">
      <c r="B4" s="53"/>
      <c r="C4" s="140" t="s">
        <v>0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54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</row>
    <row r="5" spans="1:51" s="132" customFormat="1" ht="14.25" customHeight="1" x14ac:dyDescent="0.25">
      <c r="B5" s="53"/>
      <c r="C5" s="140" t="s">
        <v>1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54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</row>
    <row r="6" spans="1:51" s="132" customFormat="1" x14ac:dyDescent="0.2">
      <c r="B6" s="53"/>
      <c r="C6" s="141" t="s">
        <v>2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54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</row>
    <row r="7" spans="1:51" s="132" customFormat="1" ht="9.75" customHeight="1" x14ac:dyDescent="0.2">
      <c r="B7" s="53"/>
      <c r="C7" s="142" t="s">
        <v>3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54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</row>
    <row r="8" spans="1:51" s="132" customFormat="1" ht="9.75" customHeight="1" x14ac:dyDescent="0.2">
      <c r="B8" s="53"/>
      <c r="C8" s="142" t="s">
        <v>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53"/>
    </row>
    <row r="9" spans="1:51" s="132" customFormat="1" ht="5.25" customHeight="1" x14ac:dyDescent="0.2">
      <c r="B9" s="53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53"/>
    </row>
    <row r="10" spans="1:51" s="133" customFormat="1" ht="15.95" customHeight="1" x14ac:dyDescent="0.15">
      <c r="B10" s="55"/>
      <c r="C10" s="143" t="s">
        <v>212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55"/>
    </row>
    <row r="11" spans="1:51" s="134" customFormat="1" ht="15.75" customHeight="1" x14ac:dyDescent="0.2">
      <c r="B11" s="56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5" t="s">
        <v>264</v>
      </c>
      <c r="AE11" s="145"/>
      <c r="AF11" s="145"/>
      <c r="AG11" s="145"/>
      <c r="AH11" s="146"/>
      <c r="AI11" s="146"/>
      <c r="AJ11" s="146"/>
      <c r="AK11" s="146"/>
      <c r="AL11" s="146"/>
      <c r="AM11" s="56"/>
    </row>
    <row r="12" spans="1:51" s="133" customFormat="1" ht="15.95" customHeight="1" x14ac:dyDescent="0.2">
      <c r="B12" s="55"/>
      <c r="C12" s="147" t="s">
        <v>213</v>
      </c>
      <c r="D12" s="147"/>
      <c r="E12" s="147"/>
      <c r="F12" s="147"/>
      <c r="G12" s="146"/>
      <c r="H12" s="146"/>
      <c r="I12" s="146"/>
      <c r="J12" s="146"/>
      <c r="K12" s="146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5" t="s">
        <v>205</v>
      </c>
      <c r="AG12" s="145"/>
      <c r="AH12" s="148"/>
      <c r="AI12" s="149"/>
      <c r="AJ12" s="149"/>
      <c r="AK12" s="149"/>
      <c r="AL12" s="149"/>
      <c r="AM12" s="55"/>
    </row>
    <row r="13" spans="1:51" s="135" customFormat="1" ht="15.95" customHeight="1" x14ac:dyDescent="0.2">
      <c r="B13" s="41"/>
      <c r="C13" s="150" t="s">
        <v>265</v>
      </c>
      <c r="D13" s="150"/>
      <c r="E13" s="150"/>
      <c r="F13" s="150"/>
      <c r="G13" s="150"/>
      <c r="H13" s="150"/>
      <c r="I13" s="150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21"/>
      <c r="U13" s="152" t="s">
        <v>266</v>
      </c>
      <c r="V13" s="152"/>
      <c r="W13" s="152"/>
      <c r="X13" s="152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41"/>
    </row>
    <row r="14" spans="1:51" s="135" customFormat="1" ht="15.95" customHeight="1" x14ac:dyDescent="0.2">
      <c r="B14" s="41"/>
      <c r="C14" s="147" t="s">
        <v>214</v>
      </c>
      <c r="D14" s="147"/>
      <c r="E14" s="147"/>
      <c r="F14" s="147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27"/>
      <c r="S14" s="150" t="s">
        <v>5</v>
      </c>
      <c r="T14" s="150"/>
      <c r="U14" s="150"/>
      <c r="V14" s="153">
        <f>VLOOKUP(' '!G3,' '!B4:F99,5)</f>
        <v>0</v>
      </c>
      <c r="W14" s="153"/>
      <c r="X14" s="153"/>
      <c r="Y14" s="153"/>
      <c r="Z14" s="153"/>
      <c r="AA14" s="153"/>
      <c r="AB14" s="153"/>
      <c r="AC14" s="153"/>
      <c r="AD14" s="127"/>
      <c r="AE14" s="150" t="s">
        <v>6</v>
      </c>
      <c r="AF14" s="150"/>
      <c r="AG14" s="150"/>
      <c r="AH14" s="154">
        <f>VLOOKUP(' '!G3,' '!B4:F99,3)</f>
        <v>0</v>
      </c>
      <c r="AI14" s="154"/>
      <c r="AJ14" s="154"/>
      <c r="AK14" s="154"/>
      <c r="AL14" s="154"/>
      <c r="AM14" s="41"/>
    </row>
    <row r="15" spans="1:51" s="135" customFormat="1" ht="15.95" customHeight="1" x14ac:dyDescent="0.2">
      <c r="B15" s="41"/>
      <c r="C15" s="150" t="s">
        <v>207</v>
      </c>
      <c r="D15" s="150"/>
      <c r="E15" s="150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39" t="s">
        <v>267</v>
      </c>
      <c r="AE15" s="139"/>
      <c r="AF15" s="139"/>
      <c r="AG15" s="139"/>
      <c r="AH15" s="146"/>
      <c r="AI15" s="146"/>
      <c r="AJ15" s="146"/>
      <c r="AK15" s="146"/>
      <c r="AL15" s="146"/>
      <c r="AM15" s="41"/>
    </row>
    <row r="16" spans="1:51" s="135" customFormat="1" ht="15.95" customHeight="1" x14ac:dyDescent="0.2">
      <c r="B16" s="41"/>
      <c r="C16" s="150" t="s">
        <v>206</v>
      </c>
      <c r="D16" s="150"/>
      <c r="E16" s="150"/>
      <c r="F16" s="150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21"/>
      <c r="U16" s="152" t="s">
        <v>215</v>
      </c>
      <c r="V16" s="152"/>
      <c r="W16" s="152"/>
      <c r="X16" s="152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41"/>
    </row>
    <row r="17" spans="2:39" s="135" customFormat="1" ht="15.95" customHeight="1" x14ac:dyDescent="0.2">
      <c r="B17" s="41"/>
      <c r="C17" s="150" t="s">
        <v>211</v>
      </c>
      <c r="D17" s="150"/>
      <c r="E17" s="150"/>
      <c r="F17" s="150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21"/>
      <c r="U17" s="152" t="s">
        <v>216</v>
      </c>
      <c r="V17" s="152"/>
      <c r="W17" s="152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41"/>
    </row>
    <row r="18" spans="2:39" s="135" customFormat="1" ht="15.95" customHeight="1" x14ac:dyDescent="0.2">
      <c r="B18" s="41"/>
      <c r="C18" s="150" t="s">
        <v>214</v>
      </c>
      <c r="D18" s="150"/>
      <c r="E18" s="150"/>
      <c r="F18" s="150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45"/>
      <c r="U18" s="152" t="s">
        <v>268</v>
      </c>
      <c r="V18" s="152"/>
      <c r="W18" s="152"/>
      <c r="X18" s="156" t="str">
        <f>AC35</f>
        <v/>
      </c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8" t="s">
        <v>232</v>
      </c>
      <c r="AL18" s="159"/>
      <c r="AM18" s="41"/>
    </row>
    <row r="19" spans="2:39" s="135" customFormat="1" ht="4.5" customHeight="1" x14ac:dyDescent="0.2">
      <c r="B19" s="41"/>
      <c r="C19" s="45"/>
      <c r="D19" s="45"/>
      <c r="E19" s="45"/>
      <c r="F19" s="45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45"/>
      <c r="V19" s="45"/>
      <c r="W19" s="45"/>
      <c r="X19" s="45"/>
      <c r="Y19" s="45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41"/>
    </row>
    <row r="20" spans="2:39" s="135" customFormat="1" ht="12.75" customHeight="1" x14ac:dyDescent="0.2">
      <c r="B20" s="41"/>
      <c r="C20" s="160" t="s">
        <v>233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1"/>
      <c r="N20" s="162" t="s">
        <v>235</v>
      </c>
      <c r="O20" s="162"/>
      <c r="P20" s="162"/>
      <c r="Q20" s="162"/>
      <c r="R20" s="162"/>
      <c r="S20" s="163" t="s">
        <v>236</v>
      </c>
      <c r="T20" s="162"/>
      <c r="U20" s="162"/>
      <c r="V20" s="162"/>
      <c r="W20" s="162"/>
      <c r="X20" s="45"/>
      <c r="Y20" s="45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41"/>
    </row>
    <row r="21" spans="2:39" s="135" customFormat="1" ht="12.75" customHeight="1" x14ac:dyDescent="0.2">
      <c r="B21" s="41"/>
      <c r="C21" s="164" t="s">
        <v>234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5"/>
      <c r="N21" s="166"/>
      <c r="O21" s="166"/>
      <c r="P21" s="166"/>
      <c r="Q21" s="166"/>
      <c r="R21" s="166"/>
      <c r="S21" s="167"/>
      <c r="T21" s="166"/>
      <c r="U21" s="166"/>
      <c r="V21" s="166"/>
      <c r="W21" s="166"/>
      <c r="X21" s="45"/>
      <c r="Y21" s="45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41"/>
    </row>
    <row r="22" spans="2:39" s="135" customFormat="1" x14ac:dyDescent="0.2">
      <c r="B22" s="41"/>
      <c r="C22" s="168" t="s">
        <v>219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70"/>
      <c r="N22" s="171"/>
      <c r="O22" s="172"/>
      <c r="P22" s="172"/>
      <c r="Q22" s="172"/>
      <c r="R22" s="173"/>
      <c r="S22" s="174"/>
      <c r="T22" s="172"/>
      <c r="U22" s="172"/>
      <c r="V22" s="172"/>
      <c r="W22" s="173"/>
      <c r="X22" s="44"/>
      <c r="Y22" s="45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41"/>
    </row>
    <row r="23" spans="2:39" s="135" customFormat="1" ht="14.1" customHeight="1" x14ac:dyDescent="0.2">
      <c r="B23" s="41"/>
      <c r="C23" s="175" t="s">
        <v>269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7"/>
      <c r="N23" s="178"/>
      <c r="O23" s="179"/>
      <c r="P23" s="179"/>
      <c r="Q23" s="179"/>
      <c r="R23" s="180"/>
      <c r="S23" s="181"/>
      <c r="T23" s="179"/>
      <c r="U23" s="179"/>
      <c r="V23" s="179"/>
      <c r="W23" s="180"/>
      <c r="X23" s="31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41"/>
    </row>
    <row r="24" spans="2:39" s="25" customFormat="1" ht="14.1" customHeight="1" x14ac:dyDescent="0.2">
      <c r="B24" s="57"/>
      <c r="C24" s="175" t="s">
        <v>270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7"/>
      <c r="N24" s="178"/>
      <c r="O24" s="179"/>
      <c r="P24" s="179"/>
      <c r="Q24" s="179"/>
      <c r="R24" s="180"/>
      <c r="S24" s="181"/>
      <c r="T24" s="179"/>
      <c r="U24" s="179"/>
      <c r="V24" s="179"/>
      <c r="W24" s="180"/>
      <c r="X24" s="31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57"/>
    </row>
    <row r="25" spans="2:39" s="25" customFormat="1" ht="14.1" customHeight="1" x14ac:dyDescent="0.2">
      <c r="B25" s="57"/>
      <c r="C25" s="175" t="s">
        <v>244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7"/>
      <c r="N25" s="178"/>
      <c r="O25" s="179"/>
      <c r="P25" s="179"/>
      <c r="Q25" s="179"/>
      <c r="R25" s="180"/>
      <c r="S25" s="181"/>
      <c r="T25" s="179"/>
      <c r="U25" s="179"/>
      <c r="V25" s="179"/>
      <c r="W25" s="180"/>
      <c r="X25" s="31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57"/>
    </row>
    <row r="26" spans="2:39" s="25" customFormat="1" ht="14.1" customHeight="1" x14ac:dyDescent="0.2">
      <c r="B26" s="57"/>
      <c r="C26" s="175" t="s">
        <v>245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7"/>
      <c r="N26" s="178"/>
      <c r="O26" s="179"/>
      <c r="P26" s="179"/>
      <c r="Q26" s="179"/>
      <c r="R26" s="180"/>
      <c r="S26" s="181"/>
      <c r="T26" s="179"/>
      <c r="U26" s="179"/>
      <c r="V26" s="179"/>
      <c r="W26" s="180"/>
      <c r="X26" s="31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57"/>
    </row>
    <row r="27" spans="2:39" s="25" customFormat="1" x14ac:dyDescent="0.2">
      <c r="B27" s="57"/>
      <c r="C27" s="175" t="s">
        <v>246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7"/>
      <c r="N27" s="178"/>
      <c r="O27" s="179"/>
      <c r="P27" s="179"/>
      <c r="Q27" s="179"/>
      <c r="R27" s="180"/>
      <c r="S27" s="181"/>
      <c r="T27" s="179"/>
      <c r="U27" s="179"/>
      <c r="V27" s="179"/>
      <c r="W27" s="180"/>
      <c r="X27" s="31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57"/>
    </row>
    <row r="28" spans="2:39" s="25" customFormat="1" ht="14.1" customHeight="1" x14ac:dyDescent="0.2">
      <c r="B28" s="57"/>
      <c r="C28" s="175" t="s">
        <v>247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7"/>
      <c r="N28" s="178"/>
      <c r="O28" s="179"/>
      <c r="P28" s="179"/>
      <c r="Q28" s="179"/>
      <c r="R28" s="180"/>
      <c r="S28" s="181"/>
      <c r="T28" s="179"/>
      <c r="U28" s="179"/>
      <c r="V28" s="179"/>
      <c r="W28" s="180"/>
      <c r="X28" s="34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57"/>
    </row>
    <row r="29" spans="2:39" s="25" customFormat="1" ht="14.1" customHeight="1" x14ac:dyDescent="0.2">
      <c r="B29" s="57"/>
      <c r="C29" s="175" t="s">
        <v>248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N29" s="178"/>
      <c r="O29" s="179"/>
      <c r="P29" s="179"/>
      <c r="Q29" s="179"/>
      <c r="R29" s="180"/>
      <c r="S29" s="181"/>
      <c r="T29" s="179"/>
      <c r="U29" s="179"/>
      <c r="V29" s="179"/>
      <c r="W29" s="180"/>
      <c r="X29" s="31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57"/>
    </row>
    <row r="30" spans="2:39" s="25" customFormat="1" ht="14.1" customHeight="1" x14ac:dyDescent="0.2">
      <c r="B30" s="57"/>
      <c r="C30" s="175" t="s">
        <v>249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7"/>
      <c r="N30" s="178"/>
      <c r="O30" s="179"/>
      <c r="P30" s="179"/>
      <c r="Q30" s="179"/>
      <c r="R30" s="180"/>
      <c r="S30" s="181"/>
      <c r="T30" s="179"/>
      <c r="U30" s="179"/>
      <c r="V30" s="179"/>
      <c r="W30" s="180"/>
      <c r="X30" s="31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57"/>
    </row>
    <row r="31" spans="2:39" s="25" customFormat="1" ht="14.1" customHeight="1" x14ac:dyDescent="0.2">
      <c r="B31" s="57"/>
      <c r="C31" s="182" t="s">
        <v>250</v>
      </c>
      <c r="D31" s="183"/>
      <c r="E31" s="183"/>
      <c r="F31" s="183"/>
      <c r="G31" s="183"/>
      <c r="H31" s="183"/>
      <c r="I31" s="183"/>
      <c r="J31" s="183"/>
      <c r="K31" s="183"/>
      <c r="L31" s="183"/>
      <c r="M31" s="184"/>
      <c r="N31" s="182"/>
      <c r="O31" s="183"/>
      <c r="P31" s="183"/>
      <c r="Q31" s="183"/>
      <c r="R31" s="183"/>
      <c r="S31" s="183"/>
      <c r="T31" s="183"/>
      <c r="U31" s="183"/>
      <c r="V31" s="183"/>
      <c r="W31" s="185"/>
      <c r="X31" s="31"/>
      <c r="Y31" s="43" t="s">
        <v>225</v>
      </c>
      <c r="Z31" s="127"/>
      <c r="AA31" s="127"/>
      <c r="AB31" s="43"/>
      <c r="AC31" s="186"/>
      <c r="AD31" s="186"/>
      <c r="AE31" s="186"/>
      <c r="AF31" s="186"/>
      <c r="AG31" s="186"/>
      <c r="AH31" s="186"/>
      <c r="AI31" s="186"/>
      <c r="AJ31" s="186"/>
      <c r="AK31" s="42" t="s">
        <v>232</v>
      </c>
      <c r="AL31" s="42"/>
      <c r="AM31" s="57"/>
    </row>
    <row r="32" spans="2:39" s="25" customFormat="1" ht="14.1" customHeight="1" x14ac:dyDescent="0.2">
      <c r="B32" s="57"/>
      <c r="C32" s="175" t="s">
        <v>217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7"/>
      <c r="N32" s="178"/>
      <c r="O32" s="179"/>
      <c r="P32" s="179"/>
      <c r="Q32" s="179"/>
      <c r="R32" s="180"/>
      <c r="S32" s="181"/>
      <c r="T32" s="179"/>
      <c r="U32" s="179"/>
      <c r="V32" s="179"/>
      <c r="W32" s="180"/>
      <c r="X32" s="31"/>
      <c r="Y32" s="43"/>
      <c r="Z32" s="127"/>
      <c r="AA32" s="127"/>
      <c r="AB32" s="43"/>
      <c r="AC32" s="128"/>
      <c r="AD32" s="128"/>
      <c r="AE32" s="128"/>
      <c r="AF32" s="128"/>
      <c r="AG32" s="128"/>
      <c r="AH32" s="128"/>
      <c r="AI32" s="128"/>
      <c r="AJ32" s="128"/>
      <c r="AK32" s="42"/>
      <c r="AL32" s="42"/>
      <c r="AM32" s="57"/>
    </row>
    <row r="33" spans="2:39" s="25" customFormat="1" ht="14.1" customHeight="1" x14ac:dyDescent="0.2">
      <c r="B33" s="57"/>
      <c r="C33" s="175" t="s">
        <v>220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7"/>
      <c r="N33" s="178"/>
      <c r="O33" s="179"/>
      <c r="P33" s="179"/>
      <c r="Q33" s="179"/>
      <c r="R33" s="180"/>
      <c r="S33" s="181"/>
      <c r="T33" s="179"/>
      <c r="U33" s="179"/>
      <c r="V33" s="179"/>
      <c r="W33" s="180"/>
      <c r="X33" s="31"/>
      <c r="Y33" s="43" t="s">
        <v>226</v>
      </c>
      <c r="Z33" s="127"/>
      <c r="AA33" s="127"/>
      <c r="AB33" s="43"/>
      <c r="AC33" s="186"/>
      <c r="AD33" s="186"/>
      <c r="AE33" s="186"/>
      <c r="AF33" s="186"/>
      <c r="AG33" s="186"/>
      <c r="AH33" s="186"/>
      <c r="AI33" s="186"/>
      <c r="AJ33" s="186"/>
      <c r="AK33" s="42" t="s">
        <v>232</v>
      </c>
      <c r="AL33" s="42"/>
      <c r="AM33" s="57"/>
    </row>
    <row r="34" spans="2:39" s="25" customFormat="1" ht="14.1" customHeight="1" x14ac:dyDescent="0.2">
      <c r="B34" s="57"/>
      <c r="C34" s="182" t="s">
        <v>271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4"/>
      <c r="N34" s="182"/>
      <c r="O34" s="183"/>
      <c r="P34" s="183"/>
      <c r="Q34" s="183"/>
      <c r="R34" s="183"/>
      <c r="S34" s="183"/>
      <c r="T34" s="183"/>
      <c r="U34" s="183"/>
      <c r="V34" s="183"/>
      <c r="W34" s="185"/>
      <c r="X34" s="31"/>
      <c r="Y34" s="43"/>
      <c r="Z34" s="127"/>
      <c r="AA34" s="127"/>
      <c r="AB34" s="43"/>
      <c r="AC34" s="128"/>
      <c r="AD34" s="128"/>
      <c r="AE34" s="128"/>
      <c r="AF34" s="128"/>
      <c r="AG34" s="128"/>
      <c r="AH34" s="128"/>
      <c r="AI34" s="128"/>
      <c r="AJ34" s="128"/>
      <c r="AK34" s="42"/>
      <c r="AL34" s="42"/>
      <c r="AM34" s="57"/>
    </row>
    <row r="35" spans="2:39" s="25" customFormat="1" ht="14.1" customHeight="1" x14ac:dyDescent="0.2">
      <c r="B35" s="57"/>
      <c r="C35" s="175" t="s">
        <v>217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7"/>
      <c r="N35" s="178"/>
      <c r="O35" s="179"/>
      <c r="P35" s="179"/>
      <c r="Q35" s="179"/>
      <c r="R35" s="180"/>
      <c r="S35" s="181"/>
      <c r="T35" s="179"/>
      <c r="U35" s="179"/>
      <c r="V35" s="179"/>
      <c r="W35" s="180"/>
      <c r="X35" s="31"/>
      <c r="Y35" s="43" t="s">
        <v>227</v>
      </c>
      <c r="Z35" s="127"/>
      <c r="AA35" s="127"/>
      <c r="AB35" s="43"/>
      <c r="AC35" s="187" t="str">
        <f>IF(AND(ISNUMBER(AC31),ISNUMBER(AC33)),AC31-AC33,"")</f>
        <v/>
      </c>
      <c r="AD35" s="187"/>
      <c r="AE35" s="187"/>
      <c r="AF35" s="187"/>
      <c r="AG35" s="187"/>
      <c r="AH35" s="187"/>
      <c r="AI35" s="187"/>
      <c r="AJ35" s="187"/>
      <c r="AK35" s="42" t="s">
        <v>232</v>
      </c>
      <c r="AL35" s="42"/>
      <c r="AM35" s="57"/>
    </row>
    <row r="36" spans="2:39" s="25" customFormat="1" ht="14.1" customHeight="1" x14ac:dyDescent="0.2">
      <c r="B36" s="57"/>
      <c r="C36" s="175" t="s">
        <v>220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178"/>
      <c r="O36" s="179"/>
      <c r="P36" s="179"/>
      <c r="Q36" s="179"/>
      <c r="R36" s="180"/>
      <c r="S36" s="181"/>
      <c r="T36" s="179"/>
      <c r="U36" s="179"/>
      <c r="V36" s="179"/>
      <c r="W36" s="180"/>
      <c r="X36" s="34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57"/>
    </row>
    <row r="37" spans="2:39" s="25" customFormat="1" ht="14.1" customHeight="1" x14ac:dyDescent="0.2">
      <c r="B37" s="57"/>
      <c r="C37" s="182" t="s">
        <v>272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4"/>
      <c r="N37" s="182"/>
      <c r="O37" s="183"/>
      <c r="P37" s="183"/>
      <c r="Q37" s="183"/>
      <c r="R37" s="183"/>
      <c r="S37" s="183"/>
      <c r="T37" s="183"/>
      <c r="U37" s="183"/>
      <c r="V37" s="183"/>
      <c r="W37" s="185"/>
      <c r="X37" s="31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57"/>
    </row>
    <row r="38" spans="2:39" s="25" customFormat="1" ht="14.1" customHeight="1" x14ac:dyDescent="0.2">
      <c r="B38" s="57"/>
      <c r="C38" s="175" t="s">
        <v>217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7"/>
      <c r="N38" s="178"/>
      <c r="O38" s="179"/>
      <c r="P38" s="179"/>
      <c r="Q38" s="179"/>
      <c r="R38" s="180"/>
      <c r="S38" s="181"/>
      <c r="T38" s="179"/>
      <c r="U38" s="179"/>
      <c r="V38" s="179"/>
      <c r="W38" s="180"/>
      <c r="X38" s="31"/>
      <c r="Y38" s="189" t="s">
        <v>228</v>
      </c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57"/>
    </row>
    <row r="39" spans="2:39" s="25" customFormat="1" ht="14.1" customHeight="1" x14ac:dyDescent="0.2">
      <c r="B39" s="57"/>
      <c r="C39" s="175" t="s">
        <v>220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7"/>
      <c r="N39" s="178"/>
      <c r="O39" s="179"/>
      <c r="P39" s="179"/>
      <c r="Q39" s="179"/>
      <c r="R39" s="180"/>
      <c r="S39" s="181"/>
      <c r="T39" s="179"/>
      <c r="U39" s="179"/>
      <c r="V39" s="179"/>
      <c r="W39" s="180"/>
      <c r="X39" s="31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57"/>
    </row>
    <row r="40" spans="2:39" s="25" customFormat="1" ht="14.1" customHeight="1" x14ac:dyDescent="0.2">
      <c r="B40" s="57"/>
      <c r="C40" s="182" t="s">
        <v>253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4"/>
      <c r="N40" s="182"/>
      <c r="O40" s="183"/>
      <c r="P40" s="183"/>
      <c r="Q40" s="183"/>
      <c r="R40" s="183"/>
      <c r="S40" s="183"/>
      <c r="T40" s="183"/>
      <c r="U40" s="183"/>
      <c r="V40" s="183"/>
      <c r="W40" s="185"/>
      <c r="X40" s="43"/>
      <c r="Y40" s="189" t="s">
        <v>229</v>
      </c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57"/>
    </row>
    <row r="41" spans="2:39" s="25" customFormat="1" ht="14.1" customHeight="1" x14ac:dyDescent="0.2">
      <c r="B41" s="57"/>
      <c r="C41" s="175" t="s">
        <v>254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7"/>
      <c r="N41" s="178"/>
      <c r="O41" s="179"/>
      <c r="P41" s="179"/>
      <c r="Q41" s="179"/>
      <c r="R41" s="180"/>
      <c r="S41" s="181"/>
      <c r="T41" s="179"/>
      <c r="U41" s="179"/>
      <c r="V41" s="179"/>
      <c r="W41" s="180"/>
      <c r="X41" s="31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57"/>
    </row>
    <row r="42" spans="2:39" s="25" customFormat="1" ht="14.1" customHeight="1" x14ac:dyDescent="0.2">
      <c r="B42" s="57"/>
      <c r="C42" s="182" t="s">
        <v>255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4"/>
      <c r="N42" s="182"/>
      <c r="O42" s="183"/>
      <c r="P42" s="183"/>
      <c r="Q42" s="183"/>
      <c r="R42" s="183"/>
      <c r="S42" s="183"/>
      <c r="T42" s="183"/>
      <c r="U42" s="183"/>
      <c r="V42" s="183"/>
      <c r="W42" s="185"/>
      <c r="X42" s="31"/>
      <c r="Y42" s="189" t="s">
        <v>210</v>
      </c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57"/>
    </row>
    <row r="43" spans="2:39" s="25" customFormat="1" ht="14.1" customHeight="1" x14ac:dyDescent="0.2">
      <c r="B43" s="57"/>
      <c r="C43" s="175" t="s">
        <v>273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7"/>
      <c r="N43" s="178"/>
      <c r="O43" s="179"/>
      <c r="P43" s="179"/>
      <c r="Q43" s="179"/>
      <c r="R43" s="180"/>
      <c r="S43" s="181"/>
      <c r="T43" s="179"/>
      <c r="U43" s="179"/>
      <c r="V43" s="179"/>
      <c r="W43" s="180"/>
      <c r="X43" s="31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57"/>
    </row>
    <row r="44" spans="2:39" s="25" customFormat="1" ht="14.1" customHeight="1" x14ac:dyDescent="0.2">
      <c r="B44" s="57"/>
      <c r="C44" s="175" t="s">
        <v>274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7"/>
      <c r="N44" s="178"/>
      <c r="O44" s="179"/>
      <c r="P44" s="179"/>
      <c r="Q44" s="179"/>
      <c r="R44" s="180"/>
      <c r="S44" s="181"/>
      <c r="T44" s="179"/>
      <c r="U44" s="179"/>
      <c r="V44" s="179"/>
      <c r="W44" s="180"/>
      <c r="X44" s="31"/>
      <c r="Y44" s="190" t="s">
        <v>224</v>
      </c>
      <c r="Z44" s="190"/>
      <c r="AA44" s="190"/>
      <c r="AB44" s="190"/>
      <c r="AC44" s="190"/>
      <c r="AD44" s="190"/>
      <c r="AE44" s="190"/>
      <c r="AF44" s="190"/>
      <c r="AG44" s="188"/>
      <c r="AH44" s="188"/>
      <c r="AI44" s="188"/>
      <c r="AJ44" s="188"/>
      <c r="AK44" s="188"/>
      <c r="AL44" s="188"/>
      <c r="AM44" s="57"/>
    </row>
    <row r="45" spans="2:39" s="25" customFormat="1" ht="14.1" customHeight="1" x14ac:dyDescent="0.2">
      <c r="B45" s="57"/>
      <c r="C45" s="175" t="s">
        <v>275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7"/>
      <c r="N45" s="178"/>
      <c r="O45" s="179"/>
      <c r="P45" s="179"/>
      <c r="Q45" s="179"/>
      <c r="R45" s="180"/>
      <c r="S45" s="181"/>
      <c r="T45" s="179"/>
      <c r="U45" s="179"/>
      <c r="V45" s="179"/>
      <c r="W45" s="180"/>
      <c r="X45" s="31"/>
      <c r="Y45" s="190" t="s">
        <v>223</v>
      </c>
      <c r="Z45" s="190"/>
      <c r="AA45" s="190"/>
      <c r="AB45" s="190"/>
      <c r="AC45" s="190"/>
      <c r="AD45" s="190"/>
      <c r="AE45" s="190"/>
      <c r="AF45" s="190"/>
      <c r="AG45" s="191"/>
      <c r="AH45" s="191"/>
      <c r="AI45" s="191"/>
      <c r="AJ45" s="191"/>
      <c r="AK45" s="191"/>
      <c r="AL45" s="191"/>
      <c r="AM45" s="57"/>
    </row>
    <row r="46" spans="2:39" s="25" customFormat="1" ht="14.1" customHeight="1" x14ac:dyDescent="0.2">
      <c r="B46" s="57"/>
      <c r="C46" s="175" t="s">
        <v>276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7"/>
      <c r="N46" s="178"/>
      <c r="O46" s="179"/>
      <c r="P46" s="179"/>
      <c r="Q46" s="179"/>
      <c r="R46" s="180"/>
      <c r="S46" s="181"/>
      <c r="T46" s="179"/>
      <c r="U46" s="179"/>
      <c r="V46" s="179"/>
      <c r="W46" s="180"/>
      <c r="X46" s="31"/>
      <c r="Y46" s="190" t="s">
        <v>277</v>
      </c>
      <c r="Z46" s="190"/>
      <c r="AA46" s="190"/>
      <c r="AB46" s="190"/>
      <c r="AC46" s="190"/>
      <c r="AD46" s="190"/>
      <c r="AE46" s="190"/>
      <c r="AF46" s="190"/>
      <c r="AG46" s="192"/>
      <c r="AH46" s="192"/>
      <c r="AI46" s="192"/>
      <c r="AJ46" s="192"/>
      <c r="AK46" s="192"/>
      <c r="AL46" s="192"/>
      <c r="AM46" s="57"/>
    </row>
    <row r="47" spans="2:39" s="25" customFormat="1" ht="14.1" customHeight="1" x14ac:dyDescent="0.2">
      <c r="B47" s="57"/>
      <c r="C47" s="175" t="s">
        <v>278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7"/>
      <c r="N47" s="178"/>
      <c r="O47" s="179"/>
      <c r="P47" s="179"/>
      <c r="Q47" s="179"/>
      <c r="R47" s="180"/>
      <c r="S47" s="181"/>
      <c r="T47" s="179"/>
      <c r="U47" s="179"/>
      <c r="V47" s="179"/>
      <c r="W47" s="180"/>
      <c r="X47" s="43"/>
      <c r="Y47" s="190"/>
      <c r="Z47" s="190"/>
      <c r="AA47" s="190"/>
      <c r="AB47" s="190"/>
      <c r="AC47" s="190"/>
      <c r="AD47" s="190"/>
      <c r="AE47" s="190"/>
      <c r="AF47" s="190"/>
      <c r="AG47" s="193"/>
      <c r="AH47" s="193"/>
      <c r="AI47" s="193"/>
      <c r="AJ47" s="193"/>
      <c r="AK47" s="193"/>
      <c r="AL47" s="193"/>
      <c r="AM47" s="57"/>
    </row>
    <row r="48" spans="2:39" s="25" customFormat="1" ht="13.5" customHeight="1" x14ac:dyDescent="0.2">
      <c r="B48" s="57"/>
      <c r="C48" s="175" t="s">
        <v>279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7"/>
      <c r="N48" s="178"/>
      <c r="O48" s="179"/>
      <c r="P48" s="179"/>
      <c r="Q48" s="179"/>
      <c r="R48" s="180"/>
      <c r="S48" s="181"/>
      <c r="T48" s="179"/>
      <c r="U48" s="179"/>
      <c r="V48" s="179"/>
      <c r="W48" s="180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57"/>
    </row>
    <row r="49" spans="1:40" s="25" customFormat="1" ht="13.5" customHeight="1" x14ac:dyDescent="0.2">
      <c r="B49" s="57"/>
      <c r="C49" s="175" t="s">
        <v>261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7"/>
      <c r="N49" s="178"/>
      <c r="O49" s="179"/>
      <c r="P49" s="179"/>
      <c r="Q49" s="179"/>
      <c r="R49" s="180"/>
      <c r="S49" s="181"/>
      <c r="T49" s="179"/>
      <c r="U49" s="179"/>
      <c r="V49" s="179"/>
      <c r="W49" s="180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57"/>
    </row>
    <row r="50" spans="1:40" s="25" customFormat="1" ht="13.5" customHeight="1" x14ac:dyDescent="0.2">
      <c r="B50" s="57"/>
      <c r="C50" s="200" t="s">
        <v>222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2"/>
      <c r="N50" s="182"/>
      <c r="O50" s="183"/>
      <c r="P50" s="183"/>
      <c r="Q50" s="183"/>
      <c r="R50" s="183"/>
      <c r="S50" s="183"/>
      <c r="T50" s="183"/>
      <c r="U50" s="183"/>
      <c r="V50" s="183"/>
      <c r="W50" s="185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57"/>
    </row>
    <row r="51" spans="1:40" s="25" customFormat="1" ht="13.5" customHeight="1" x14ac:dyDescent="0.2">
      <c r="B51" s="57"/>
      <c r="C51" s="203" t="s">
        <v>221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5"/>
      <c r="N51" s="206"/>
      <c r="O51" s="207"/>
      <c r="P51" s="207"/>
      <c r="Q51" s="207"/>
      <c r="R51" s="208"/>
      <c r="S51" s="209"/>
      <c r="T51" s="207"/>
      <c r="U51" s="207"/>
      <c r="V51" s="207"/>
      <c r="W51" s="20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57"/>
    </row>
    <row r="52" spans="1:40" s="25" customFormat="1" ht="6.75" customHeight="1" x14ac:dyDescent="0.2">
      <c r="B52" s="57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57"/>
    </row>
    <row r="53" spans="1:40" s="25" customFormat="1" ht="12.75" customHeight="1" x14ac:dyDescent="0.2">
      <c r="B53" s="57"/>
      <c r="C53" s="46"/>
      <c r="D53" s="46"/>
      <c r="E53" s="46"/>
      <c r="F53" s="46"/>
      <c r="G53" s="46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57"/>
    </row>
    <row r="54" spans="1:40" s="136" customFormat="1" ht="12.95" customHeight="1" x14ac:dyDescent="0.2">
      <c r="B54" s="60"/>
      <c r="C54" s="196" t="s">
        <v>208</v>
      </c>
      <c r="D54" s="196"/>
      <c r="E54" s="196"/>
      <c r="F54" s="196"/>
      <c r="G54" s="196"/>
      <c r="H54" s="196"/>
      <c r="I54" s="196"/>
      <c r="J54" s="196"/>
      <c r="K54" s="196"/>
      <c r="L54" s="43"/>
      <c r="M54" s="43"/>
      <c r="N54" s="42"/>
      <c r="O54" s="42"/>
      <c r="P54" s="42"/>
      <c r="Q54" s="42"/>
      <c r="R54" s="43" t="s">
        <v>209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60"/>
    </row>
    <row r="55" spans="1:40" s="25" customFormat="1" ht="12.95" customHeight="1" x14ac:dyDescent="0.2">
      <c r="B55" s="5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57"/>
    </row>
    <row r="56" spans="1:40" s="25" customFormat="1" ht="4.5" customHeight="1" x14ac:dyDescent="0.2">
      <c r="B56" s="5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57"/>
    </row>
    <row r="57" spans="1:40" s="25" customFormat="1" ht="31.5" customHeight="1" x14ac:dyDescent="0.2">
      <c r="B57" s="57"/>
      <c r="C57" s="198" t="s">
        <v>231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57"/>
    </row>
    <row r="58" spans="1:40" s="25" customFormat="1" ht="18" customHeight="1" x14ac:dyDescent="0.2">
      <c r="B58" s="5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57"/>
    </row>
    <row r="59" spans="1:40" s="25" customFormat="1" ht="9.75" customHeight="1" x14ac:dyDescent="0.2">
      <c r="B59" s="57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129" t="s">
        <v>230</v>
      </c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57"/>
    </row>
    <row r="60" spans="1:40" s="25" customFormat="1" ht="18" customHeight="1" x14ac:dyDescent="0.2">
      <c r="B60" s="5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57"/>
    </row>
    <row r="61" spans="1:40" s="25" customFormat="1" ht="9.75" customHeight="1" x14ac:dyDescent="0.2">
      <c r="B61" s="57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76" t="s">
        <v>210</v>
      </c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57"/>
    </row>
    <row r="62" spans="1:40" s="131" customFormat="1" ht="12.75" customHeight="1" x14ac:dyDescent="0.2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</row>
    <row r="63" spans="1:40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</row>
    <row r="64" spans="1:4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</sheetData>
  <sheetProtection password="CCE5" sheet="1" objects="1" scenarios="1"/>
  <mergeCells count="158">
    <mergeCell ref="C54:K54"/>
    <mergeCell ref="AC54:AL54"/>
    <mergeCell ref="C57:AL57"/>
    <mergeCell ref="W58:AL58"/>
    <mergeCell ref="W60:AL60"/>
    <mergeCell ref="C50:M50"/>
    <mergeCell ref="N50:W50"/>
    <mergeCell ref="C51:M51"/>
    <mergeCell ref="N51:R51"/>
    <mergeCell ref="S51:W51"/>
    <mergeCell ref="C52:M52"/>
    <mergeCell ref="N52:R52"/>
    <mergeCell ref="S52:W52"/>
    <mergeCell ref="C48:M48"/>
    <mergeCell ref="N48:R48"/>
    <mergeCell ref="S48:W48"/>
    <mergeCell ref="C49:M49"/>
    <mergeCell ref="N49:R49"/>
    <mergeCell ref="S49:W49"/>
    <mergeCell ref="C46:M46"/>
    <mergeCell ref="N46:R46"/>
    <mergeCell ref="S46:W46"/>
    <mergeCell ref="Y46:AF46"/>
    <mergeCell ref="AG46:AL46"/>
    <mergeCell ref="C47:M47"/>
    <mergeCell ref="N47:R47"/>
    <mergeCell ref="S47:W47"/>
    <mergeCell ref="Y47:AF47"/>
    <mergeCell ref="AG47:AL47"/>
    <mergeCell ref="C44:M44"/>
    <mergeCell ref="N44:R44"/>
    <mergeCell ref="S44:W44"/>
    <mergeCell ref="Y44:AF44"/>
    <mergeCell ref="AG44:AL44"/>
    <mergeCell ref="C45:M45"/>
    <mergeCell ref="N45:R45"/>
    <mergeCell ref="S45:W45"/>
    <mergeCell ref="Y45:AF45"/>
    <mergeCell ref="AG45:AL45"/>
    <mergeCell ref="C42:M42"/>
    <mergeCell ref="N42:W42"/>
    <mergeCell ref="Y42:AL42"/>
    <mergeCell ref="C43:M43"/>
    <mergeCell ref="N43:R43"/>
    <mergeCell ref="S43:W43"/>
    <mergeCell ref="C40:M40"/>
    <mergeCell ref="N40:W40"/>
    <mergeCell ref="Y40:AL40"/>
    <mergeCell ref="C41:M41"/>
    <mergeCell ref="N41:R41"/>
    <mergeCell ref="S41:W41"/>
    <mergeCell ref="Y41:AL41"/>
    <mergeCell ref="C38:M38"/>
    <mergeCell ref="N38:R38"/>
    <mergeCell ref="S38:W38"/>
    <mergeCell ref="Y38:AL38"/>
    <mergeCell ref="C39:M39"/>
    <mergeCell ref="N39:R39"/>
    <mergeCell ref="S39:W39"/>
    <mergeCell ref="Y39:AL39"/>
    <mergeCell ref="C36:M36"/>
    <mergeCell ref="N36:R36"/>
    <mergeCell ref="S36:W36"/>
    <mergeCell ref="C37:M37"/>
    <mergeCell ref="N37:W37"/>
    <mergeCell ref="Y37:AL37"/>
    <mergeCell ref="AC33:AJ33"/>
    <mergeCell ref="C34:M34"/>
    <mergeCell ref="N34:W34"/>
    <mergeCell ref="C35:M35"/>
    <mergeCell ref="N35:R35"/>
    <mergeCell ref="S35:W35"/>
    <mergeCell ref="AC35:AJ35"/>
    <mergeCell ref="C32:M32"/>
    <mergeCell ref="N32:R32"/>
    <mergeCell ref="S32:W32"/>
    <mergeCell ref="C33:M33"/>
    <mergeCell ref="N33:R33"/>
    <mergeCell ref="S33:W33"/>
    <mergeCell ref="C30:M30"/>
    <mergeCell ref="N30:R30"/>
    <mergeCell ref="S30:W30"/>
    <mergeCell ref="C31:M31"/>
    <mergeCell ref="N31:W31"/>
    <mergeCell ref="AC31:AJ31"/>
    <mergeCell ref="C28:M28"/>
    <mergeCell ref="N28:R28"/>
    <mergeCell ref="S28:W28"/>
    <mergeCell ref="C29:M29"/>
    <mergeCell ref="N29:R29"/>
    <mergeCell ref="S29:W29"/>
    <mergeCell ref="C26:M26"/>
    <mergeCell ref="N26:R26"/>
    <mergeCell ref="S26:W26"/>
    <mergeCell ref="C27:M27"/>
    <mergeCell ref="N27:R27"/>
    <mergeCell ref="S27:W27"/>
    <mergeCell ref="C24:M24"/>
    <mergeCell ref="N24:R24"/>
    <mergeCell ref="S24:W24"/>
    <mergeCell ref="C25:M25"/>
    <mergeCell ref="N25:R25"/>
    <mergeCell ref="S25:W25"/>
    <mergeCell ref="C22:M22"/>
    <mergeCell ref="N22:R22"/>
    <mergeCell ref="S22:W22"/>
    <mergeCell ref="C23:M23"/>
    <mergeCell ref="N23:R23"/>
    <mergeCell ref="S23:W23"/>
    <mergeCell ref="C20:M20"/>
    <mergeCell ref="N20:R20"/>
    <mergeCell ref="S20:W20"/>
    <mergeCell ref="C21:M21"/>
    <mergeCell ref="N21:R21"/>
    <mergeCell ref="S21:W21"/>
    <mergeCell ref="C17:F17"/>
    <mergeCell ref="G17:S17"/>
    <mergeCell ref="U17:W17"/>
    <mergeCell ref="X17:AL17"/>
    <mergeCell ref="C18:F18"/>
    <mergeCell ref="G18:S18"/>
    <mergeCell ref="U18:W18"/>
    <mergeCell ref="X18:AJ18"/>
    <mergeCell ref="AK18:AL18"/>
    <mergeCell ref="C15:E15"/>
    <mergeCell ref="F15:AC15"/>
    <mergeCell ref="AD15:AG15"/>
    <mergeCell ref="AH15:AL15"/>
    <mergeCell ref="C16:F16"/>
    <mergeCell ref="G16:S16"/>
    <mergeCell ref="U16:X16"/>
    <mergeCell ref="Y16:AL16"/>
    <mergeCell ref="C13:I13"/>
    <mergeCell ref="J13:S13"/>
    <mergeCell ref="U13:X13"/>
    <mergeCell ref="Y13:AL13"/>
    <mergeCell ref="C14:F14"/>
    <mergeCell ref="G14:Q14"/>
    <mergeCell ref="S14:U14"/>
    <mergeCell ref="V14:AC14"/>
    <mergeCell ref="AE14:AG14"/>
    <mergeCell ref="AH14:AL14"/>
    <mergeCell ref="C9:AL9"/>
    <mergeCell ref="C10:AL10"/>
    <mergeCell ref="C11:AC11"/>
    <mergeCell ref="AD11:AG11"/>
    <mergeCell ref="AH11:AL11"/>
    <mergeCell ref="C12:F12"/>
    <mergeCell ref="G12:K12"/>
    <mergeCell ref="L12:AE12"/>
    <mergeCell ref="AF12:AG12"/>
    <mergeCell ref="AH12:AL12"/>
    <mergeCell ref="C3:AL3"/>
    <mergeCell ref="C4:AL4"/>
    <mergeCell ref="C5:AL5"/>
    <mergeCell ref="C6:AL6"/>
    <mergeCell ref="C7:AL7"/>
    <mergeCell ref="C8:AL8"/>
  </mergeCells>
  <dataValidations count="1">
    <dataValidation allowBlank="1" showInputMessage="1" showErrorMessage="1" promptTitle="Region" prompt="Automatic when county is selected." sqref="AH14"/>
  </dataValidations>
  <printOptions horizontalCentered="1"/>
  <pageMargins left="0" right="0" top="0" bottom="0" header="0" footer="0"/>
  <pageSetup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print="0" autoLine="0" autoPict="0">
                <anchor moveWithCells="1">
                  <from>
                    <xdr:col>21</xdr:col>
                    <xdr:colOff>0</xdr:colOff>
                    <xdr:row>13</xdr:row>
                    <xdr:rowOff>0</xdr:rowOff>
                  </from>
                  <to>
                    <xdr:col>29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11</xdr:col>
                    <xdr:colOff>66675</xdr:colOff>
                    <xdr:row>53</xdr:row>
                    <xdr:rowOff>76200</xdr:rowOff>
                  </from>
                  <to>
                    <xdr:col>17</xdr:col>
                    <xdr:colOff>38100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11</xdr:col>
                    <xdr:colOff>66675</xdr:colOff>
                    <xdr:row>52</xdr:row>
                    <xdr:rowOff>114300</xdr:rowOff>
                  </from>
                  <to>
                    <xdr:col>16</xdr:col>
                    <xdr:colOff>66675</xdr:colOff>
                    <xdr:row>53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X85"/>
  <sheetViews>
    <sheetView showGridLines="0" showRowColHeaders="0" showZeros="0" workbookViewId="0">
      <selection activeCell="F10" sqref="F10:K10"/>
    </sheetView>
  </sheetViews>
  <sheetFormatPr defaultColWidth="0" defaultRowHeight="12.75" zeroHeight="1" x14ac:dyDescent="0.2"/>
  <cols>
    <col min="1" max="1" width="2.7109375" style="14" customWidth="1"/>
    <col min="2" max="2" width="1.7109375" style="14" customWidth="1"/>
    <col min="3" max="3" width="2.7109375" style="14" customWidth="1"/>
    <col min="4" max="4" width="3" style="14" customWidth="1"/>
    <col min="5" max="5" width="3.28515625" style="14" customWidth="1"/>
    <col min="6" max="6" width="3.42578125" style="14" customWidth="1"/>
    <col min="7" max="18" width="2.7109375" style="14" customWidth="1"/>
    <col min="19" max="19" width="3.7109375" style="14" customWidth="1"/>
    <col min="20" max="23" width="2.7109375" style="14" customWidth="1"/>
    <col min="24" max="24" width="2" style="14" customWidth="1"/>
    <col min="25" max="26" width="2.7109375" style="14" customWidth="1"/>
    <col min="27" max="27" width="4.42578125" style="14" customWidth="1"/>
    <col min="28" max="28" width="3.140625" style="14" customWidth="1"/>
    <col min="29" max="29" width="2.42578125" style="14" customWidth="1"/>
    <col min="30" max="30" width="3.7109375" style="14" customWidth="1"/>
    <col min="31" max="31" width="3.5703125" style="14" customWidth="1"/>
    <col min="32" max="32" width="2.7109375" style="14" customWidth="1"/>
    <col min="33" max="33" width="3.28515625" style="14" customWidth="1"/>
    <col min="34" max="34" width="3.7109375" style="14" customWidth="1"/>
    <col min="35" max="35" width="3.28515625" style="14" customWidth="1"/>
    <col min="36" max="36" width="3.7109375" style="14" customWidth="1"/>
    <col min="37" max="37" width="2.7109375" style="14" customWidth="1"/>
    <col min="38" max="38" width="1.7109375" style="14" customWidth="1"/>
    <col min="39" max="39" width="2.7109375" style="14" customWidth="1"/>
    <col min="40" max="16384" width="2.7109375" style="14" hidden="1"/>
  </cols>
  <sheetData>
    <row r="1" spans="2:50" x14ac:dyDescent="0.2"/>
    <row r="2" spans="2:50" ht="0.9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</row>
    <row r="3" spans="2:50" ht="62.25" customHeight="1" x14ac:dyDescent="0.2">
      <c r="B3" s="52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52"/>
    </row>
    <row r="4" spans="2:50" s="16" customFormat="1" x14ac:dyDescent="0.2">
      <c r="B4" s="53"/>
      <c r="C4" s="141" t="s">
        <v>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54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2:50" s="16" customFormat="1" ht="14.25" customHeight="1" x14ac:dyDescent="0.2">
      <c r="B5" s="53"/>
      <c r="C5" s="141" t="s">
        <v>1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54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2:50" s="16" customFormat="1" x14ac:dyDescent="0.2">
      <c r="B6" s="53"/>
      <c r="C6" s="142" t="s">
        <v>2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5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2:50" s="16" customFormat="1" ht="9.75" customHeight="1" x14ac:dyDescent="0.2">
      <c r="B7" s="53"/>
      <c r="C7" s="256" t="s">
        <v>3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5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2:50" s="16" customFormat="1" ht="9.75" customHeight="1" x14ac:dyDescent="0.2">
      <c r="B8" s="53"/>
      <c r="C8" s="256" t="s">
        <v>4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53"/>
    </row>
    <row r="9" spans="2:50" s="20" customFormat="1" ht="15.95" customHeight="1" x14ac:dyDescent="0.15">
      <c r="B9" s="55"/>
      <c r="C9" s="257" t="s">
        <v>212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55"/>
    </row>
    <row r="10" spans="2:50" s="18" customFormat="1" ht="15.75" customHeight="1" x14ac:dyDescent="0.2">
      <c r="B10" s="56"/>
      <c r="C10" s="258" t="s">
        <v>205</v>
      </c>
      <c r="D10" s="258"/>
      <c r="E10" s="258"/>
      <c r="F10" s="260"/>
      <c r="G10" s="260"/>
      <c r="H10" s="260"/>
      <c r="I10" s="260"/>
      <c r="J10" s="260"/>
      <c r="K10" s="260"/>
      <c r="L10" s="258" t="s">
        <v>6</v>
      </c>
      <c r="M10" s="258"/>
      <c r="N10" s="258"/>
      <c r="O10" s="260"/>
      <c r="P10" s="260"/>
      <c r="Q10" s="260"/>
      <c r="R10" s="260"/>
      <c r="S10" s="260"/>
      <c r="T10" s="260"/>
      <c r="U10" s="258" t="s">
        <v>214</v>
      </c>
      <c r="V10" s="258"/>
      <c r="W10" s="258"/>
      <c r="X10" s="258"/>
      <c r="Y10" s="260"/>
      <c r="Z10" s="260"/>
      <c r="AA10" s="260"/>
      <c r="AB10" s="260"/>
      <c r="AC10" s="260"/>
      <c r="AD10" s="260"/>
      <c r="AE10" s="259" t="s">
        <v>213</v>
      </c>
      <c r="AF10" s="259"/>
      <c r="AG10" s="259"/>
      <c r="AH10" s="260"/>
      <c r="AI10" s="260"/>
      <c r="AJ10" s="260"/>
      <c r="AK10" s="260"/>
      <c r="AL10" s="49"/>
      <c r="AM10" s="20"/>
      <c r="AN10" s="20"/>
      <c r="AO10" s="17"/>
    </row>
    <row r="11" spans="2:50" s="20" customFormat="1" ht="15.95" customHeight="1" x14ac:dyDescent="0.2">
      <c r="B11" s="55"/>
      <c r="C11" s="258" t="s">
        <v>207</v>
      </c>
      <c r="D11" s="258"/>
      <c r="E11" s="258"/>
      <c r="F11" s="289"/>
      <c r="G11" s="289"/>
      <c r="H11" s="289"/>
      <c r="I11" s="289"/>
      <c r="J11" s="289"/>
      <c r="K11" s="289"/>
      <c r="L11" s="258" t="s">
        <v>237</v>
      </c>
      <c r="M11" s="258"/>
      <c r="N11" s="258"/>
      <c r="O11" s="289"/>
      <c r="P11" s="289"/>
      <c r="Q11" s="289"/>
      <c r="R11" s="289"/>
      <c r="S11" s="289"/>
      <c r="T11" s="289"/>
      <c r="U11" s="40"/>
      <c r="V11" s="40"/>
      <c r="W11" s="40"/>
      <c r="X11" s="40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O11" s="19"/>
    </row>
    <row r="12" spans="2:50" s="23" customFormat="1" ht="15.95" customHeight="1" x14ac:dyDescent="0.2">
      <c r="B12" s="41"/>
      <c r="C12" s="258" t="s">
        <v>206</v>
      </c>
      <c r="D12" s="258"/>
      <c r="E12" s="258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58" t="s">
        <v>215</v>
      </c>
      <c r="V12" s="258"/>
      <c r="W12" s="258"/>
      <c r="X12" s="258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49"/>
      <c r="AM12" s="20"/>
      <c r="AN12" s="20"/>
      <c r="AO12" s="22"/>
      <c r="AP12" s="20"/>
    </row>
    <row r="13" spans="2:50" s="23" customFormat="1" ht="15.95" customHeight="1" x14ac:dyDescent="0.2">
      <c r="B13" s="41"/>
      <c r="C13" s="258" t="s">
        <v>211</v>
      </c>
      <c r="D13" s="258"/>
      <c r="E13" s="258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58" t="s">
        <v>216</v>
      </c>
      <c r="V13" s="258"/>
      <c r="W13" s="258"/>
      <c r="X13" s="258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49"/>
      <c r="AM13" s="20"/>
      <c r="AN13" s="20"/>
      <c r="AO13" s="22"/>
      <c r="AP13" s="20"/>
    </row>
    <row r="14" spans="2:50" s="23" customFormat="1" ht="5.25" customHeight="1" thickBot="1" x14ac:dyDescent="0.25">
      <c r="B14" s="41"/>
      <c r="C14" s="44"/>
      <c r="D14" s="44"/>
      <c r="E14" s="44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4"/>
      <c r="V14" s="44"/>
      <c r="W14" s="44"/>
      <c r="X14" s="44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49"/>
      <c r="AM14" s="20"/>
      <c r="AN14" s="20"/>
      <c r="AO14" s="22"/>
      <c r="AP14" s="20"/>
    </row>
    <row r="15" spans="2:50" s="23" customFormat="1" ht="15.95" customHeight="1" x14ac:dyDescent="0.2">
      <c r="B15" s="41"/>
      <c r="C15" s="284" t="s">
        <v>238</v>
      </c>
      <c r="D15" s="285"/>
      <c r="E15" s="285"/>
      <c r="F15" s="285"/>
      <c r="G15" s="285"/>
      <c r="H15" s="277" t="s">
        <v>239</v>
      </c>
      <c r="I15" s="277"/>
      <c r="J15" s="277"/>
      <c r="K15" s="277"/>
      <c r="L15" s="277"/>
      <c r="M15" s="277"/>
      <c r="N15" s="277"/>
      <c r="O15" s="277"/>
      <c r="P15" s="277"/>
      <c r="Q15" s="277"/>
      <c r="R15" s="277" t="s">
        <v>241</v>
      </c>
      <c r="S15" s="277"/>
      <c r="T15" s="277"/>
      <c r="U15" s="277"/>
      <c r="V15" s="277"/>
      <c r="W15" s="277"/>
      <c r="X15" s="277"/>
      <c r="Y15" s="277"/>
      <c r="Z15" s="277"/>
      <c r="AA15" s="277"/>
      <c r="AB15" s="285" t="s">
        <v>5</v>
      </c>
      <c r="AC15" s="285"/>
      <c r="AD15" s="285"/>
      <c r="AE15" s="285"/>
      <c r="AF15" s="285"/>
      <c r="AG15" s="287" t="s">
        <v>240</v>
      </c>
      <c r="AH15" s="287"/>
      <c r="AI15" s="287"/>
      <c r="AJ15" s="287"/>
      <c r="AK15" s="288"/>
      <c r="AL15" s="49"/>
      <c r="AM15" s="20"/>
      <c r="AN15" s="20"/>
      <c r="AO15" s="22"/>
      <c r="AP15" s="20"/>
    </row>
    <row r="16" spans="2:50" s="23" customFormat="1" ht="15.95" customHeight="1" x14ac:dyDescent="0.2">
      <c r="B16" s="41"/>
      <c r="C16" s="273"/>
      <c r="D16" s="211"/>
      <c r="E16" s="211"/>
      <c r="F16" s="211"/>
      <c r="G16" s="225"/>
      <c r="H16" s="210"/>
      <c r="I16" s="211"/>
      <c r="J16" s="211"/>
      <c r="K16" s="211"/>
      <c r="L16" s="211"/>
      <c r="M16" s="211"/>
      <c r="N16" s="211"/>
      <c r="O16" s="211"/>
      <c r="P16" s="211"/>
      <c r="Q16" s="225"/>
      <c r="R16" s="216"/>
      <c r="S16" s="217"/>
      <c r="T16" s="217"/>
      <c r="U16" s="217"/>
      <c r="V16" s="217"/>
      <c r="W16" s="217"/>
      <c r="X16" s="217"/>
      <c r="Y16" s="217"/>
      <c r="Z16" s="217"/>
      <c r="AA16" s="218"/>
      <c r="AB16" s="210"/>
      <c r="AC16" s="211"/>
      <c r="AD16" s="211"/>
      <c r="AE16" s="211"/>
      <c r="AF16" s="225"/>
      <c r="AG16" s="210"/>
      <c r="AH16" s="211"/>
      <c r="AI16" s="211"/>
      <c r="AJ16" s="211"/>
      <c r="AK16" s="212"/>
      <c r="AL16" s="47"/>
      <c r="AM16" s="20"/>
      <c r="AN16" s="39"/>
      <c r="AO16" s="22"/>
    </row>
    <row r="17" spans="2:41" s="23" customFormat="1" ht="15.95" customHeight="1" x14ac:dyDescent="0.2">
      <c r="B17" s="41"/>
      <c r="C17" s="286"/>
      <c r="D17" s="214"/>
      <c r="E17" s="214"/>
      <c r="F17" s="214"/>
      <c r="G17" s="226"/>
      <c r="H17" s="213"/>
      <c r="I17" s="214"/>
      <c r="J17" s="214"/>
      <c r="K17" s="214"/>
      <c r="L17" s="214"/>
      <c r="M17" s="214"/>
      <c r="N17" s="214"/>
      <c r="O17" s="214"/>
      <c r="P17" s="214"/>
      <c r="Q17" s="226"/>
      <c r="R17" s="219"/>
      <c r="S17" s="220"/>
      <c r="T17" s="220"/>
      <c r="U17" s="220"/>
      <c r="V17" s="220"/>
      <c r="W17" s="220"/>
      <c r="X17" s="220"/>
      <c r="Y17" s="220"/>
      <c r="Z17" s="220"/>
      <c r="AA17" s="221"/>
      <c r="AB17" s="213"/>
      <c r="AC17" s="214"/>
      <c r="AD17" s="214"/>
      <c r="AE17" s="214"/>
      <c r="AF17" s="226"/>
      <c r="AG17" s="213"/>
      <c r="AH17" s="214"/>
      <c r="AI17" s="214"/>
      <c r="AJ17" s="214"/>
      <c r="AK17" s="215"/>
      <c r="AL17" s="47"/>
      <c r="AM17" s="20"/>
      <c r="AN17" s="48"/>
      <c r="AO17" s="41"/>
    </row>
    <row r="18" spans="2:41" s="23" customFormat="1" ht="15.95" customHeight="1" x14ac:dyDescent="0.2">
      <c r="B18" s="41"/>
      <c r="C18" s="273"/>
      <c r="D18" s="211"/>
      <c r="E18" s="211"/>
      <c r="F18" s="211"/>
      <c r="G18" s="225"/>
      <c r="H18" s="210"/>
      <c r="I18" s="211"/>
      <c r="J18" s="211"/>
      <c r="K18" s="211"/>
      <c r="L18" s="211"/>
      <c r="M18" s="211"/>
      <c r="N18" s="211"/>
      <c r="O18" s="211"/>
      <c r="P18" s="211"/>
      <c r="Q18" s="225"/>
      <c r="R18" s="216"/>
      <c r="S18" s="217"/>
      <c r="T18" s="217"/>
      <c r="U18" s="217"/>
      <c r="V18" s="217"/>
      <c r="W18" s="217"/>
      <c r="X18" s="217"/>
      <c r="Y18" s="217"/>
      <c r="Z18" s="217"/>
      <c r="AA18" s="218"/>
      <c r="AB18" s="210"/>
      <c r="AC18" s="211"/>
      <c r="AD18" s="211"/>
      <c r="AE18" s="211"/>
      <c r="AF18" s="225"/>
      <c r="AG18" s="210"/>
      <c r="AH18" s="211"/>
      <c r="AI18" s="211"/>
      <c r="AJ18" s="211"/>
      <c r="AK18" s="212"/>
      <c r="AL18" s="47"/>
      <c r="AM18" s="20"/>
    </row>
    <row r="19" spans="2:41" s="23" customFormat="1" ht="15.95" customHeight="1" x14ac:dyDescent="0.2">
      <c r="B19" s="41"/>
      <c r="C19" s="286"/>
      <c r="D19" s="214"/>
      <c r="E19" s="214"/>
      <c r="F19" s="214"/>
      <c r="G19" s="226"/>
      <c r="H19" s="213"/>
      <c r="I19" s="214"/>
      <c r="J19" s="214"/>
      <c r="K19" s="214"/>
      <c r="L19" s="214"/>
      <c r="M19" s="214"/>
      <c r="N19" s="214"/>
      <c r="O19" s="214"/>
      <c r="P19" s="214"/>
      <c r="Q19" s="226"/>
      <c r="R19" s="219"/>
      <c r="S19" s="220"/>
      <c r="T19" s="220"/>
      <c r="U19" s="220"/>
      <c r="V19" s="220"/>
      <c r="W19" s="220"/>
      <c r="X19" s="220"/>
      <c r="Y19" s="220"/>
      <c r="Z19" s="220"/>
      <c r="AA19" s="221"/>
      <c r="AB19" s="213"/>
      <c r="AC19" s="214"/>
      <c r="AD19" s="214"/>
      <c r="AE19" s="214"/>
      <c r="AF19" s="226"/>
      <c r="AG19" s="213"/>
      <c r="AH19" s="214"/>
      <c r="AI19" s="214"/>
      <c r="AJ19" s="214"/>
      <c r="AK19" s="215"/>
      <c r="AL19" s="47"/>
    </row>
    <row r="20" spans="2:41" s="23" customFormat="1" ht="15.95" customHeight="1" x14ac:dyDescent="0.2">
      <c r="B20" s="41"/>
      <c r="C20" s="273"/>
      <c r="D20" s="211"/>
      <c r="E20" s="211"/>
      <c r="F20" s="211"/>
      <c r="G20" s="225"/>
      <c r="H20" s="210"/>
      <c r="I20" s="211"/>
      <c r="J20" s="211"/>
      <c r="K20" s="211"/>
      <c r="L20" s="211"/>
      <c r="M20" s="211"/>
      <c r="N20" s="211"/>
      <c r="O20" s="211"/>
      <c r="P20" s="211"/>
      <c r="Q20" s="225"/>
      <c r="R20" s="216"/>
      <c r="S20" s="217"/>
      <c r="T20" s="217"/>
      <c r="U20" s="217"/>
      <c r="V20" s="217"/>
      <c r="W20" s="217"/>
      <c r="X20" s="217"/>
      <c r="Y20" s="217"/>
      <c r="Z20" s="217"/>
      <c r="AA20" s="218"/>
      <c r="AB20" s="210"/>
      <c r="AC20" s="211"/>
      <c r="AD20" s="211"/>
      <c r="AE20" s="211"/>
      <c r="AF20" s="225"/>
      <c r="AG20" s="210"/>
      <c r="AH20" s="211"/>
      <c r="AI20" s="211"/>
      <c r="AJ20" s="211"/>
      <c r="AK20" s="212"/>
      <c r="AL20" s="47"/>
    </row>
    <row r="21" spans="2:41" s="23" customFormat="1" ht="15.95" customHeight="1" thickBot="1" x14ac:dyDescent="0.25">
      <c r="B21" s="41"/>
      <c r="C21" s="274"/>
      <c r="D21" s="275"/>
      <c r="E21" s="275"/>
      <c r="F21" s="275"/>
      <c r="G21" s="276"/>
      <c r="H21" s="213"/>
      <c r="I21" s="214"/>
      <c r="J21" s="214"/>
      <c r="K21" s="214"/>
      <c r="L21" s="214"/>
      <c r="M21" s="214"/>
      <c r="N21" s="214"/>
      <c r="O21" s="214"/>
      <c r="P21" s="214"/>
      <c r="Q21" s="226"/>
      <c r="R21" s="219"/>
      <c r="S21" s="220"/>
      <c r="T21" s="220"/>
      <c r="U21" s="220"/>
      <c r="V21" s="220"/>
      <c r="W21" s="220"/>
      <c r="X21" s="220"/>
      <c r="Y21" s="220"/>
      <c r="Z21" s="220"/>
      <c r="AA21" s="221"/>
      <c r="AB21" s="213"/>
      <c r="AC21" s="214"/>
      <c r="AD21" s="214"/>
      <c r="AE21" s="214"/>
      <c r="AF21" s="226"/>
      <c r="AG21" s="213"/>
      <c r="AH21" s="214"/>
      <c r="AI21" s="214"/>
      <c r="AJ21" s="214"/>
      <c r="AK21" s="215"/>
      <c r="AL21" s="47"/>
    </row>
    <row r="22" spans="2:41" s="23" customFormat="1" ht="4.5" customHeight="1" thickBot="1" x14ac:dyDescent="0.25">
      <c r="B22" s="41"/>
      <c r="C22" s="45"/>
      <c r="D22" s="45"/>
      <c r="E22" s="45"/>
      <c r="F22" s="45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45"/>
      <c r="V22" s="45"/>
      <c r="W22" s="45"/>
      <c r="X22" s="45"/>
      <c r="Y22" s="45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41"/>
    </row>
    <row r="23" spans="2:41" s="23" customFormat="1" ht="12.75" customHeight="1" x14ac:dyDescent="0.2">
      <c r="B23" s="41"/>
      <c r="C23" s="263" t="s">
        <v>233</v>
      </c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7" t="s">
        <v>235</v>
      </c>
      <c r="O23" s="267"/>
      <c r="P23" s="267"/>
      <c r="Q23" s="267"/>
      <c r="R23" s="267"/>
      <c r="S23" s="267" t="s">
        <v>236</v>
      </c>
      <c r="T23" s="267"/>
      <c r="U23" s="267"/>
      <c r="V23" s="267"/>
      <c r="W23" s="268"/>
      <c r="X23" s="45"/>
      <c r="Y23" s="147"/>
      <c r="Z23" s="150"/>
      <c r="AA23" s="150"/>
      <c r="AB23" s="150"/>
      <c r="AC23" s="224"/>
      <c r="AD23" s="224"/>
      <c r="AE23" s="224"/>
      <c r="AF23" s="224"/>
      <c r="AG23" s="224"/>
      <c r="AH23" s="224"/>
      <c r="AI23" s="224"/>
      <c r="AJ23" s="224"/>
      <c r="AK23" s="224"/>
      <c r="AL23" s="41"/>
    </row>
    <row r="24" spans="2:41" s="23" customFormat="1" ht="12.75" customHeight="1" x14ac:dyDescent="0.2">
      <c r="B24" s="41"/>
      <c r="C24" s="269" t="s">
        <v>234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65"/>
      <c r="O24" s="265"/>
      <c r="P24" s="265"/>
      <c r="Q24" s="265"/>
      <c r="R24" s="265"/>
      <c r="S24" s="265"/>
      <c r="T24" s="265"/>
      <c r="U24" s="265"/>
      <c r="V24" s="265"/>
      <c r="W24" s="266"/>
      <c r="X24" s="45"/>
      <c r="Y24" s="45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41"/>
    </row>
    <row r="25" spans="2:41" s="23" customFormat="1" x14ac:dyDescent="0.2">
      <c r="B25" s="41"/>
      <c r="C25" s="271" t="s">
        <v>219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35"/>
      <c r="O25" s="235"/>
      <c r="P25" s="235"/>
      <c r="Q25" s="235"/>
      <c r="R25" s="235"/>
      <c r="S25" s="235"/>
      <c r="T25" s="235"/>
      <c r="U25" s="235"/>
      <c r="V25" s="235"/>
      <c r="W25" s="248"/>
      <c r="X25" s="44"/>
      <c r="Y25" s="45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41"/>
    </row>
    <row r="26" spans="2:41" s="23" customFormat="1" ht="14.1" customHeight="1" x14ac:dyDescent="0.2">
      <c r="B26" s="41"/>
      <c r="C26" s="231" t="s">
        <v>262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22"/>
      <c r="O26" s="222"/>
      <c r="P26" s="222"/>
      <c r="Q26" s="222"/>
      <c r="R26" s="222"/>
      <c r="S26" s="222"/>
      <c r="T26" s="222"/>
      <c r="U26" s="222"/>
      <c r="V26" s="222"/>
      <c r="W26" s="223"/>
      <c r="X26" s="31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41"/>
    </row>
    <row r="27" spans="2:41" s="24" customFormat="1" ht="14.1" customHeight="1" x14ac:dyDescent="0.2">
      <c r="B27" s="57"/>
      <c r="C27" s="231" t="s">
        <v>263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22"/>
      <c r="O27" s="222"/>
      <c r="P27" s="222"/>
      <c r="Q27" s="222"/>
      <c r="R27" s="222"/>
      <c r="S27" s="222"/>
      <c r="T27" s="222"/>
      <c r="U27" s="222"/>
      <c r="V27" s="222"/>
      <c r="W27" s="223"/>
      <c r="X27" s="31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57"/>
    </row>
    <row r="28" spans="2:41" s="24" customFormat="1" ht="14.1" customHeight="1" x14ac:dyDescent="0.2">
      <c r="B28" s="57"/>
      <c r="C28" s="231" t="s">
        <v>244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  <c r="S28" s="222"/>
      <c r="T28" s="222"/>
      <c r="U28" s="222"/>
      <c r="V28" s="222"/>
      <c r="W28" s="223"/>
      <c r="X28" s="31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57"/>
    </row>
    <row r="29" spans="2:41" s="24" customFormat="1" ht="14.1" customHeight="1" x14ac:dyDescent="0.2">
      <c r="B29" s="57"/>
      <c r="C29" s="231" t="s">
        <v>245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22"/>
      <c r="O29" s="222"/>
      <c r="P29" s="222"/>
      <c r="Q29" s="222"/>
      <c r="R29" s="222"/>
      <c r="S29" s="222"/>
      <c r="T29" s="222"/>
      <c r="U29" s="222"/>
      <c r="V29" s="222"/>
      <c r="W29" s="223"/>
      <c r="X29" s="31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57"/>
    </row>
    <row r="30" spans="2:41" s="24" customFormat="1" ht="14.1" customHeight="1" x14ac:dyDescent="0.2">
      <c r="B30" s="57"/>
      <c r="C30" s="236" t="s">
        <v>246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8"/>
      <c r="N30" s="72"/>
      <c r="O30" s="73"/>
      <c r="P30" s="73"/>
      <c r="Q30" s="73"/>
      <c r="R30" s="74"/>
      <c r="S30" s="72"/>
      <c r="T30" s="73"/>
      <c r="U30" s="73"/>
      <c r="V30" s="73"/>
      <c r="W30" s="75"/>
      <c r="X30" s="31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57"/>
    </row>
    <row r="31" spans="2:41" s="24" customFormat="1" ht="14.1" customHeight="1" x14ac:dyDescent="0.2">
      <c r="B31" s="57"/>
      <c r="C31" s="236" t="s">
        <v>247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72"/>
      <c r="O31" s="73"/>
      <c r="P31" s="73"/>
      <c r="Q31" s="73"/>
      <c r="R31" s="74"/>
      <c r="S31" s="72"/>
      <c r="T31" s="73"/>
      <c r="U31" s="73"/>
      <c r="V31" s="73"/>
      <c r="W31" s="75"/>
      <c r="X31" s="31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57"/>
    </row>
    <row r="32" spans="2:41" s="24" customFormat="1" ht="14.1" customHeight="1" x14ac:dyDescent="0.2">
      <c r="B32" s="57"/>
      <c r="C32" s="236" t="s">
        <v>248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8"/>
      <c r="N32" s="68"/>
      <c r="O32" s="69"/>
      <c r="P32" s="69"/>
      <c r="Q32" s="69"/>
      <c r="R32" s="70"/>
      <c r="S32" s="68"/>
      <c r="T32" s="69"/>
      <c r="U32" s="69"/>
      <c r="V32" s="69"/>
      <c r="W32" s="71"/>
      <c r="X32" s="31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57"/>
    </row>
    <row r="33" spans="2:38" s="24" customFormat="1" ht="14.1" customHeight="1" x14ac:dyDescent="0.2">
      <c r="B33" s="57"/>
      <c r="C33" s="236" t="s">
        <v>249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8"/>
      <c r="N33" s="68"/>
      <c r="O33" s="69"/>
      <c r="P33" s="69"/>
      <c r="Q33" s="69"/>
      <c r="R33" s="70"/>
      <c r="S33" s="68"/>
      <c r="T33" s="69"/>
      <c r="U33" s="69"/>
      <c r="V33" s="69"/>
      <c r="W33" s="71"/>
      <c r="X33" s="31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57"/>
    </row>
    <row r="34" spans="2:38" s="24" customFormat="1" ht="14.1" customHeight="1" x14ac:dyDescent="0.2">
      <c r="B34" s="57"/>
      <c r="C34" s="261" t="s">
        <v>250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35"/>
      <c r="O34" s="235"/>
      <c r="P34" s="235"/>
      <c r="Q34" s="235"/>
      <c r="R34" s="235"/>
      <c r="S34" s="235"/>
      <c r="T34" s="235"/>
      <c r="U34" s="235"/>
      <c r="V34" s="235"/>
      <c r="W34" s="248"/>
      <c r="X34" s="34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57"/>
    </row>
    <row r="35" spans="2:38" s="24" customFormat="1" ht="14.1" customHeight="1" x14ac:dyDescent="0.2">
      <c r="B35" s="57"/>
      <c r="C35" s="231" t="s">
        <v>217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22"/>
      <c r="O35" s="222"/>
      <c r="P35" s="222"/>
      <c r="Q35" s="222"/>
      <c r="R35" s="222"/>
      <c r="S35" s="222"/>
      <c r="T35" s="222"/>
      <c r="U35" s="222"/>
      <c r="V35" s="222"/>
      <c r="W35" s="223"/>
      <c r="X35" s="31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57"/>
    </row>
    <row r="36" spans="2:38" s="24" customFormat="1" ht="14.1" customHeight="1" x14ac:dyDescent="0.2">
      <c r="B36" s="57"/>
      <c r="C36" s="231" t="s">
        <v>220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22"/>
      <c r="O36" s="222"/>
      <c r="P36" s="222"/>
      <c r="Q36" s="222"/>
      <c r="R36" s="222"/>
      <c r="S36" s="222"/>
      <c r="T36" s="222"/>
      <c r="U36" s="222"/>
      <c r="V36" s="222"/>
      <c r="W36" s="223"/>
      <c r="X36" s="31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57"/>
    </row>
    <row r="37" spans="2:38" s="24" customFormat="1" ht="14.1" customHeight="1" x14ac:dyDescent="0.2">
      <c r="B37" s="57"/>
      <c r="C37" s="261" t="s">
        <v>251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22"/>
      <c r="O37" s="222"/>
      <c r="P37" s="222"/>
      <c r="Q37" s="222"/>
      <c r="R37" s="222"/>
      <c r="S37" s="222"/>
      <c r="T37" s="222"/>
      <c r="U37" s="222"/>
      <c r="V37" s="222"/>
      <c r="W37" s="223"/>
      <c r="X37" s="31"/>
      <c r="Y37" s="278" t="s">
        <v>225</v>
      </c>
      <c r="Z37" s="278"/>
      <c r="AA37" s="278"/>
      <c r="AB37" s="250"/>
      <c r="AC37" s="250"/>
      <c r="AD37" s="250"/>
      <c r="AE37" s="250"/>
      <c r="AF37" s="250"/>
      <c r="AG37" s="250"/>
      <c r="AH37" s="250"/>
      <c r="AI37" s="250"/>
      <c r="AJ37" s="29" t="s">
        <v>232</v>
      </c>
      <c r="AK37" s="29"/>
      <c r="AL37" s="57"/>
    </row>
    <row r="38" spans="2:38" s="24" customFormat="1" ht="14.1" customHeight="1" x14ac:dyDescent="0.2">
      <c r="B38" s="57"/>
      <c r="C38" s="231" t="s">
        <v>217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22"/>
      <c r="O38" s="222"/>
      <c r="P38" s="222"/>
      <c r="Q38" s="222"/>
      <c r="R38" s="222"/>
      <c r="S38" s="222"/>
      <c r="T38" s="222"/>
      <c r="U38" s="222"/>
      <c r="V38" s="222"/>
      <c r="W38" s="223"/>
      <c r="X38" s="31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57"/>
    </row>
    <row r="39" spans="2:38" s="24" customFormat="1" ht="14.1" customHeight="1" x14ac:dyDescent="0.2">
      <c r="B39" s="57"/>
      <c r="C39" s="231" t="s">
        <v>220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22"/>
      <c r="O39" s="222"/>
      <c r="P39" s="222"/>
      <c r="Q39" s="222"/>
      <c r="R39" s="222"/>
      <c r="S39" s="222"/>
      <c r="T39" s="222"/>
      <c r="U39" s="222"/>
      <c r="V39" s="222"/>
      <c r="W39" s="223"/>
      <c r="X39" s="31"/>
      <c r="Y39" s="227" t="s">
        <v>226</v>
      </c>
      <c r="Z39" s="227"/>
      <c r="AA39" s="227"/>
      <c r="AB39" s="250"/>
      <c r="AC39" s="250"/>
      <c r="AD39" s="250"/>
      <c r="AE39" s="250"/>
      <c r="AF39" s="250"/>
      <c r="AG39" s="250"/>
      <c r="AH39" s="250"/>
      <c r="AI39" s="250"/>
      <c r="AJ39" s="29" t="s">
        <v>232</v>
      </c>
      <c r="AK39" s="29"/>
      <c r="AL39" s="57"/>
    </row>
    <row r="40" spans="2:38" s="24" customFormat="1" ht="14.1" customHeight="1" x14ac:dyDescent="0.2">
      <c r="B40" s="57"/>
      <c r="C40" s="261" t="s">
        <v>252</v>
      </c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35"/>
      <c r="O40" s="235"/>
      <c r="P40" s="235"/>
      <c r="Q40" s="235"/>
      <c r="R40" s="235"/>
      <c r="S40" s="235"/>
      <c r="T40" s="235"/>
      <c r="U40" s="235"/>
      <c r="V40" s="235"/>
      <c r="W40" s="248"/>
      <c r="X40" s="31"/>
      <c r="Y40" s="58"/>
      <c r="Z40" s="58"/>
      <c r="AA40" s="58"/>
      <c r="AB40" s="58"/>
      <c r="AC40" s="62"/>
      <c r="AD40" s="62"/>
      <c r="AE40" s="62"/>
      <c r="AF40" s="62"/>
      <c r="AG40" s="62"/>
      <c r="AH40" s="62"/>
      <c r="AI40" s="62"/>
      <c r="AJ40" s="62"/>
      <c r="AK40" s="42"/>
      <c r="AL40" s="57"/>
    </row>
    <row r="41" spans="2:38" s="24" customFormat="1" ht="14.1" customHeight="1" x14ac:dyDescent="0.2">
      <c r="B41" s="57"/>
      <c r="C41" s="231" t="s">
        <v>217</v>
      </c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22"/>
      <c r="O41" s="222"/>
      <c r="P41" s="222"/>
      <c r="Q41" s="222"/>
      <c r="R41" s="222"/>
      <c r="S41" s="222"/>
      <c r="T41" s="222"/>
      <c r="U41" s="222"/>
      <c r="V41" s="222"/>
      <c r="W41" s="223"/>
      <c r="X41" s="31"/>
      <c r="Y41" s="190" t="s">
        <v>227</v>
      </c>
      <c r="Z41" s="190"/>
      <c r="AA41" s="190"/>
      <c r="AB41" s="279"/>
      <c r="AC41" s="279"/>
      <c r="AD41" s="279"/>
      <c r="AE41" s="279"/>
      <c r="AF41" s="279"/>
      <c r="AG41" s="279"/>
      <c r="AH41" s="279"/>
      <c r="AI41" s="279"/>
      <c r="AJ41" s="58" t="s">
        <v>232</v>
      </c>
      <c r="AK41" s="42"/>
      <c r="AL41" s="57"/>
    </row>
    <row r="42" spans="2:38" s="24" customFormat="1" ht="14.1" customHeight="1" x14ac:dyDescent="0.2">
      <c r="B42" s="57"/>
      <c r="C42" s="231" t="s">
        <v>220</v>
      </c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81"/>
      <c r="O42" s="281"/>
      <c r="P42" s="281"/>
      <c r="Q42" s="281"/>
      <c r="R42" s="281"/>
      <c r="S42" s="281"/>
      <c r="T42" s="281"/>
      <c r="U42" s="281"/>
      <c r="V42" s="281"/>
      <c r="W42" s="282"/>
      <c r="X42" s="34"/>
      <c r="Y42" s="58"/>
      <c r="Z42" s="58"/>
      <c r="AA42" s="58"/>
      <c r="AB42" s="280"/>
      <c r="AC42" s="280"/>
      <c r="AD42" s="280"/>
      <c r="AE42" s="280"/>
      <c r="AF42" s="280"/>
      <c r="AG42" s="280"/>
      <c r="AH42" s="280"/>
      <c r="AI42" s="280"/>
      <c r="AJ42" s="64" t="s">
        <v>242</v>
      </c>
      <c r="AK42" s="42"/>
      <c r="AL42" s="57"/>
    </row>
    <row r="43" spans="2:38" s="24" customFormat="1" ht="14.1" customHeight="1" x14ac:dyDescent="0.2">
      <c r="B43" s="57"/>
      <c r="C43" s="233" t="s">
        <v>253</v>
      </c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5"/>
      <c r="O43" s="235"/>
      <c r="P43" s="235"/>
      <c r="Q43" s="235"/>
      <c r="R43" s="235"/>
      <c r="S43" s="235"/>
      <c r="T43" s="235"/>
      <c r="U43" s="235"/>
      <c r="V43" s="235"/>
      <c r="W43" s="248"/>
      <c r="X43" s="31"/>
      <c r="Y43" s="43"/>
      <c r="Z43" s="41"/>
      <c r="AA43" s="41"/>
      <c r="AB43" s="43"/>
      <c r="AC43" s="63"/>
      <c r="AD43" s="63"/>
      <c r="AE43" s="63"/>
      <c r="AF43" s="63"/>
      <c r="AG43" s="63"/>
      <c r="AH43" s="63"/>
      <c r="AI43" s="63"/>
      <c r="AJ43" s="63"/>
      <c r="AK43" s="42"/>
      <c r="AL43" s="57"/>
    </row>
    <row r="44" spans="2:38" s="24" customFormat="1" ht="14.1" customHeight="1" x14ac:dyDescent="0.2">
      <c r="B44" s="57"/>
      <c r="C44" s="231" t="s">
        <v>254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22"/>
      <c r="O44" s="222"/>
      <c r="P44" s="222"/>
      <c r="Q44" s="222"/>
      <c r="R44" s="222"/>
      <c r="S44" s="222"/>
      <c r="T44" s="222"/>
      <c r="U44" s="222"/>
      <c r="V44" s="222"/>
      <c r="W44" s="223"/>
      <c r="X44" s="31"/>
      <c r="Y44" s="58"/>
      <c r="Z44" s="58"/>
      <c r="AA44" s="58"/>
      <c r="AB44" s="58"/>
      <c r="AC44" s="63" t="str">
        <f>IF(AND(ISNUMBER(AC40),ISNUMBER(AC42)),AC40-AC42,"")</f>
        <v/>
      </c>
      <c r="AD44" s="63"/>
      <c r="AE44" s="63"/>
      <c r="AF44" s="63"/>
      <c r="AG44" s="63"/>
      <c r="AH44" s="63"/>
      <c r="AI44" s="63"/>
      <c r="AJ44" s="63"/>
      <c r="AK44" s="42"/>
      <c r="AL44" s="57"/>
    </row>
    <row r="45" spans="2:38" s="24" customFormat="1" ht="14.1" customHeight="1" x14ac:dyDescent="0.2">
      <c r="B45" s="57"/>
      <c r="C45" s="233" t="s">
        <v>255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5"/>
      <c r="O45" s="235"/>
      <c r="P45" s="235"/>
      <c r="Q45" s="235"/>
      <c r="R45" s="235"/>
      <c r="S45" s="235"/>
      <c r="T45" s="235"/>
      <c r="U45" s="235"/>
      <c r="V45" s="235"/>
      <c r="W45" s="248"/>
      <c r="X45" s="31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9"/>
      <c r="AL45" s="57"/>
    </row>
    <row r="46" spans="2:38" s="24" customFormat="1" ht="14.1" customHeight="1" x14ac:dyDescent="0.2">
      <c r="B46" s="57"/>
      <c r="C46" s="231" t="s">
        <v>218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22"/>
      <c r="O46" s="222"/>
      <c r="P46" s="222"/>
      <c r="Q46" s="222"/>
      <c r="R46" s="222"/>
      <c r="S46" s="222"/>
      <c r="T46" s="222"/>
      <c r="U46" s="222"/>
      <c r="V46" s="222"/>
      <c r="W46" s="223"/>
      <c r="X46" s="43"/>
      <c r="Y46" s="189" t="s">
        <v>228</v>
      </c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65"/>
      <c r="AL46" s="57"/>
    </row>
    <row r="47" spans="2:38" s="24" customFormat="1" ht="14.1" customHeight="1" x14ac:dyDescent="0.2">
      <c r="B47" s="57"/>
      <c r="C47" s="231" t="s">
        <v>256</v>
      </c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22"/>
      <c r="O47" s="222"/>
      <c r="P47" s="222"/>
      <c r="Q47" s="222"/>
      <c r="R47" s="222"/>
      <c r="S47" s="222"/>
      <c r="T47" s="222"/>
      <c r="U47" s="222"/>
      <c r="V47" s="222"/>
      <c r="W47" s="223"/>
      <c r="X47" s="3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61"/>
      <c r="AL47" s="57"/>
    </row>
    <row r="48" spans="2:38" s="24" customFormat="1" ht="14.1" customHeight="1" x14ac:dyDescent="0.2">
      <c r="B48" s="57"/>
      <c r="C48" s="231" t="s">
        <v>257</v>
      </c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22"/>
      <c r="O48" s="222"/>
      <c r="P48" s="222"/>
      <c r="Q48" s="222"/>
      <c r="R48" s="222"/>
      <c r="S48" s="222"/>
      <c r="T48" s="222"/>
      <c r="U48" s="222"/>
      <c r="V48" s="222"/>
      <c r="W48" s="223"/>
      <c r="X48" s="31"/>
      <c r="Y48" s="249" t="s">
        <v>229</v>
      </c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66"/>
      <c r="AL48" s="57"/>
    </row>
    <row r="49" spans="2:38" s="24" customFormat="1" ht="14.1" customHeight="1" x14ac:dyDescent="0.2">
      <c r="B49" s="57"/>
      <c r="C49" s="231" t="s">
        <v>258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22"/>
      <c r="O49" s="222"/>
      <c r="P49" s="222"/>
      <c r="Q49" s="222"/>
      <c r="R49" s="222"/>
      <c r="S49" s="222"/>
      <c r="T49" s="222"/>
      <c r="U49" s="222"/>
      <c r="V49" s="222"/>
      <c r="W49" s="223"/>
      <c r="X49" s="31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65"/>
      <c r="AL49" s="57"/>
    </row>
    <row r="50" spans="2:38" s="24" customFormat="1" ht="14.1" customHeight="1" x14ac:dyDescent="0.2">
      <c r="B50" s="57"/>
      <c r="C50" s="231" t="s">
        <v>259</v>
      </c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22"/>
      <c r="O50" s="222"/>
      <c r="P50" s="222"/>
      <c r="Q50" s="222"/>
      <c r="R50" s="222"/>
      <c r="S50" s="222"/>
      <c r="T50" s="222"/>
      <c r="U50" s="222"/>
      <c r="V50" s="222"/>
      <c r="W50" s="223"/>
      <c r="X50" s="31"/>
      <c r="Y50" s="249" t="s">
        <v>210</v>
      </c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66"/>
      <c r="AL50" s="57"/>
    </row>
    <row r="51" spans="2:38" s="24" customFormat="1" ht="14.1" customHeight="1" x14ac:dyDescent="0.2">
      <c r="B51" s="130"/>
      <c r="C51" s="231" t="s">
        <v>260</v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22"/>
      <c r="O51" s="222"/>
      <c r="P51" s="222"/>
      <c r="Q51" s="222"/>
      <c r="R51" s="222"/>
      <c r="S51" s="222"/>
      <c r="T51" s="222"/>
      <c r="U51" s="222"/>
      <c r="V51" s="222"/>
      <c r="W51" s="223"/>
      <c r="X51" s="31"/>
      <c r="Y51" s="190" t="s">
        <v>224</v>
      </c>
      <c r="Z51" s="190"/>
      <c r="AA51" s="190"/>
      <c r="AB51" s="190"/>
      <c r="AC51" s="190"/>
      <c r="AD51" s="190"/>
      <c r="AE51" s="190"/>
      <c r="AF51" s="247"/>
      <c r="AG51" s="247"/>
      <c r="AH51" s="247"/>
      <c r="AI51" s="247"/>
      <c r="AJ51" s="247"/>
      <c r="AK51" s="65"/>
      <c r="AL51" s="57"/>
    </row>
    <row r="52" spans="2:38" s="24" customFormat="1" ht="14.1" customHeight="1" x14ac:dyDescent="0.2">
      <c r="B52" s="130"/>
      <c r="C52" s="239" t="s">
        <v>261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1"/>
      <c r="N52" s="252"/>
      <c r="O52" s="253"/>
      <c r="P52" s="253"/>
      <c r="Q52" s="253"/>
      <c r="R52" s="254"/>
      <c r="S52" s="252"/>
      <c r="T52" s="253"/>
      <c r="U52" s="253"/>
      <c r="V52" s="253"/>
      <c r="W52" s="255"/>
      <c r="X52" s="31"/>
      <c r="Y52" s="43"/>
      <c r="Z52" s="43"/>
      <c r="AA52" s="43"/>
      <c r="AB52" s="43"/>
      <c r="AC52" s="43"/>
      <c r="AD52" s="43"/>
      <c r="AE52" s="43"/>
      <c r="AF52" s="138"/>
      <c r="AG52" s="138"/>
      <c r="AH52" s="138"/>
      <c r="AI52" s="138"/>
      <c r="AJ52" s="138"/>
      <c r="AK52" s="65"/>
      <c r="AL52" s="57"/>
    </row>
    <row r="53" spans="2:38" s="24" customFormat="1" ht="14.1" customHeight="1" x14ac:dyDescent="0.2">
      <c r="B53" s="57"/>
      <c r="C53" s="233" t="s">
        <v>222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5"/>
      <c r="O53" s="235"/>
      <c r="P53" s="235"/>
      <c r="Q53" s="235"/>
      <c r="R53" s="235"/>
      <c r="S53" s="235"/>
      <c r="T53" s="235"/>
      <c r="U53" s="235"/>
      <c r="V53" s="235"/>
      <c r="W53" s="248"/>
      <c r="X53" s="43"/>
      <c r="Y53" s="190" t="s">
        <v>223</v>
      </c>
      <c r="Z53" s="190"/>
      <c r="AA53" s="190"/>
      <c r="AB53" s="190"/>
      <c r="AC53" s="190"/>
      <c r="AD53" s="190"/>
      <c r="AE53" s="190"/>
      <c r="AF53" s="247"/>
      <c r="AG53" s="247"/>
      <c r="AH53" s="247"/>
      <c r="AI53" s="247"/>
      <c r="AJ53" s="247"/>
      <c r="AK53" s="66"/>
      <c r="AL53" s="57"/>
    </row>
    <row r="54" spans="2:38" s="24" customFormat="1" ht="14.1" customHeight="1" x14ac:dyDescent="0.2">
      <c r="B54" s="57"/>
      <c r="C54" s="231" t="s">
        <v>221</v>
      </c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22"/>
      <c r="O54" s="222"/>
      <c r="P54" s="222"/>
      <c r="Q54" s="222"/>
      <c r="R54" s="222"/>
      <c r="S54" s="222"/>
      <c r="T54" s="222"/>
      <c r="U54" s="222"/>
      <c r="V54" s="222"/>
      <c r="W54" s="223"/>
      <c r="X54" s="31"/>
      <c r="Y54" s="190" t="s">
        <v>243</v>
      </c>
      <c r="Z54" s="190"/>
      <c r="AA54" s="190"/>
      <c r="AB54" s="190"/>
      <c r="AC54" s="190"/>
      <c r="AD54" s="190"/>
      <c r="AE54" s="190"/>
      <c r="AF54" s="247"/>
      <c r="AG54" s="247"/>
      <c r="AH54" s="247"/>
      <c r="AI54" s="247"/>
      <c r="AJ54" s="247"/>
      <c r="AK54" s="67"/>
      <c r="AL54" s="57"/>
    </row>
    <row r="55" spans="2:38" s="24" customFormat="1" ht="14.1" customHeight="1" thickBot="1" x14ac:dyDescent="0.25">
      <c r="B55" s="57"/>
      <c r="C55" s="228"/>
      <c r="D55" s="229"/>
      <c r="E55" s="229"/>
      <c r="F55" s="229"/>
      <c r="G55" s="229"/>
      <c r="H55" s="229"/>
      <c r="I55" s="229"/>
      <c r="J55" s="229"/>
      <c r="K55" s="229"/>
      <c r="L55" s="229"/>
      <c r="M55" s="230"/>
      <c r="N55" s="242"/>
      <c r="O55" s="243"/>
      <c r="P55" s="243"/>
      <c r="Q55" s="243"/>
      <c r="R55" s="245"/>
      <c r="S55" s="242"/>
      <c r="T55" s="243"/>
      <c r="U55" s="243"/>
      <c r="V55" s="243"/>
      <c r="W55" s="244"/>
      <c r="X55" s="31"/>
      <c r="Y55" s="190"/>
      <c r="Z55" s="190"/>
      <c r="AA55" s="190"/>
      <c r="AB55" s="190"/>
      <c r="AC55" s="190"/>
      <c r="AD55" s="190"/>
      <c r="AE55" s="190"/>
      <c r="AF55" s="58"/>
      <c r="AG55" s="66"/>
      <c r="AH55" s="66"/>
      <c r="AI55" s="66"/>
      <c r="AJ55" s="66"/>
      <c r="AK55" s="66"/>
      <c r="AL55" s="57"/>
    </row>
    <row r="56" spans="2:38" s="24" customFormat="1" ht="2.25" customHeight="1" x14ac:dyDescent="0.2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9"/>
      <c r="S56" s="59"/>
      <c r="T56" s="59"/>
      <c r="U56" s="59"/>
      <c r="V56" s="59"/>
      <c r="W56" s="5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57"/>
    </row>
    <row r="57" spans="2:38" s="24" customFormat="1" ht="6.75" customHeight="1" x14ac:dyDescent="0.15">
      <c r="B57" s="57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5"/>
      <c r="O57" s="35"/>
      <c r="P57" s="36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57"/>
    </row>
    <row r="58" spans="2:38" s="25" customFormat="1" ht="12.75" customHeight="1" x14ac:dyDescent="0.2">
      <c r="B58" s="57"/>
      <c r="C58" s="46"/>
      <c r="D58" s="46"/>
      <c r="E58" s="46"/>
      <c r="F58" s="46"/>
      <c r="G58" s="46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57"/>
    </row>
    <row r="59" spans="2:38" s="30" customFormat="1" ht="12.95" customHeight="1" x14ac:dyDescent="0.2">
      <c r="B59" s="60"/>
      <c r="C59" s="196" t="s">
        <v>208</v>
      </c>
      <c r="D59" s="196"/>
      <c r="E59" s="196"/>
      <c r="F59" s="196"/>
      <c r="G59" s="196"/>
      <c r="H59" s="196"/>
      <c r="I59" s="196"/>
      <c r="J59" s="196"/>
      <c r="K59" s="196"/>
      <c r="L59" s="43"/>
      <c r="M59" s="43"/>
      <c r="N59" s="42"/>
      <c r="O59" s="42"/>
      <c r="P59" s="42"/>
      <c r="Q59" s="42"/>
      <c r="R59" s="196" t="s">
        <v>209</v>
      </c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46"/>
      <c r="AE59" s="146"/>
      <c r="AF59" s="146"/>
      <c r="AG59" s="146"/>
      <c r="AH59" s="146"/>
      <c r="AI59" s="146"/>
      <c r="AJ59" s="146"/>
      <c r="AK59" s="146"/>
      <c r="AL59" s="60"/>
    </row>
    <row r="60" spans="2:38" s="24" customFormat="1" ht="12.95" customHeight="1" x14ac:dyDescent="0.2">
      <c r="B60" s="5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57"/>
    </row>
    <row r="61" spans="2:38" s="24" customFormat="1" ht="4.5" customHeight="1" x14ac:dyDescent="0.2">
      <c r="B61" s="5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57"/>
    </row>
    <row r="62" spans="2:38" s="24" customFormat="1" ht="27" customHeight="1" x14ac:dyDescent="0.2">
      <c r="B62" s="57"/>
      <c r="C62" s="246" t="s">
        <v>231</v>
      </c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57"/>
    </row>
    <row r="63" spans="2:38" s="24" customFormat="1" ht="18" customHeight="1" x14ac:dyDescent="0.2">
      <c r="B63" s="5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57"/>
    </row>
    <row r="64" spans="2:38" s="24" customFormat="1" ht="9.75" customHeight="1" x14ac:dyDescent="0.2">
      <c r="B64" s="57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189" t="s">
        <v>230</v>
      </c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57"/>
    </row>
    <row r="65" spans="2:38" s="24" customFormat="1" ht="18" customHeight="1" x14ac:dyDescent="0.2">
      <c r="B65" s="5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57"/>
    </row>
    <row r="66" spans="2:38" s="24" customFormat="1" ht="9.75" customHeight="1" x14ac:dyDescent="0.2">
      <c r="B66" s="5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189" t="s">
        <v>210</v>
      </c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57"/>
    </row>
    <row r="67" spans="2:38" ht="0.95" customHeight="1" x14ac:dyDescent="0.2"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8"/>
    </row>
    <row r="68" spans="2:38" x14ac:dyDescent="0.2"/>
    <row r="69" spans="2:38" hidden="1" x14ac:dyDescent="0.2"/>
    <row r="70" spans="2:38" hidden="1" x14ac:dyDescent="0.2"/>
    <row r="71" spans="2:38" hidden="1" x14ac:dyDescent="0.2"/>
    <row r="72" spans="2:38" hidden="1" x14ac:dyDescent="0.2"/>
    <row r="73" spans="2:38" hidden="1" x14ac:dyDescent="0.2"/>
    <row r="74" spans="2:38" hidden="1" x14ac:dyDescent="0.2"/>
    <row r="75" spans="2:38" hidden="1" x14ac:dyDescent="0.2"/>
    <row r="76" spans="2:38" hidden="1" x14ac:dyDescent="0.2"/>
    <row r="77" spans="2:38" hidden="1" x14ac:dyDescent="0.2"/>
    <row r="78" spans="2:38" hidden="1" x14ac:dyDescent="0.2"/>
    <row r="79" spans="2:38" hidden="1" x14ac:dyDescent="0.2"/>
    <row r="80" spans="2:3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sheetProtection password="CCE5" sheet="1" objects="1" scenarios="1"/>
  <mergeCells count="168">
    <mergeCell ref="C11:E11"/>
    <mergeCell ref="C13:E13"/>
    <mergeCell ref="L11:N11"/>
    <mergeCell ref="C12:E12"/>
    <mergeCell ref="U13:X13"/>
    <mergeCell ref="U12:X12"/>
    <mergeCell ref="F11:K11"/>
    <mergeCell ref="F12:T12"/>
    <mergeCell ref="F13:T13"/>
    <mergeCell ref="O11:T11"/>
    <mergeCell ref="Y12:AK12"/>
    <mergeCell ref="Y13:AK13"/>
    <mergeCell ref="C15:G15"/>
    <mergeCell ref="C16:G17"/>
    <mergeCell ref="C18:G19"/>
    <mergeCell ref="AB15:AF15"/>
    <mergeCell ref="AG15:AK15"/>
    <mergeCell ref="R15:AA15"/>
    <mergeCell ref="AB18:AF19"/>
    <mergeCell ref="AB16:AF17"/>
    <mergeCell ref="AB41:AI41"/>
    <mergeCell ref="AB42:AI42"/>
    <mergeCell ref="N25:R25"/>
    <mergeCell ref="S25:W25"/>
    <mergeCell ref="N34:R34"/>
    <mergeCell ref="S34:W34"/>
    <mergeCell ref="N26:R26"/>
    <mergeCell ref="S28:W28"/>
    <mergeCell ref="N42:R42"/>
    <mergeCell ref="S42:W42"/>
    <mergeCell ref="C24:M24"/>
    <mergeCell ref="C25:M25"/>
    <mergeCell ref="C20:G21"/>
    <mergeCell ref="H15:Q15"/>
    <mergeCell ref="AB39:AI39"/>
    <mergeCell ref="N39:R39"/>
    <mergeCell ref="Y37:AA37"/>
    <mergeCell ref="AB37:AI37"/>
    <mergeCell ref="C28:M28"/>
    <mergeCell ref="C32:M32"/>
    <mergeCell ref="C30:M30"/>
    <mergeCell ref="S35:W35"/>
    <mergeCell ref="N35:R35"/>
    <mergeCell ref="N29:R29"/>
    <mergeCell ref="S29:W29"/>
    <mergeCell ref="C34:M34"/>
    <mergeCell ref="C29:M29"/>
    <mergeCell ref="C26:M26"/>
    <mergeCell ref="C23:M23"/>
    <mergeCell ref="N24:R24"/>
    <mergeCell ref="C27:M27"/>
    <mergeCell ref="S24:W24"/>
    <mergeCell ref="S27:W27"/>
    <mergeCell ref="S26:W26"/>
    <mergeCell ref="N27:R27"/>
    <mergeCell ref="N23:R23"/>
    <mergeCell ref="S23:W23"/>
    <mergeCell ref="C43:M43"/>
    <mergeCell ref="C41:M41"/>
    <mergeCell ref="C35:M35"/>
    <mergeCell ref="C38:M38"/>
    <mergeCell ref="C37:M37"/>
    <mergeCell ref="C40:M40"/>
    <mergeCell ref="C39:M39"/>
    <mergeCell ref="C42:M42"/>
    <mergeCell ref="C50:M50"/>
    <mergeCell ref="C46:M46"/>
    <mergeCell ref="C44:M44"/>
    <mergeCell ref="C49:M49"/>
    <mergeCell ref="C48:M48"/>
    <mergeCell ref="C47:M47"/>
    <mergeCell ref="C45:M45"/>
    <mergeCell ref="C8:AK8"/>
    <mergeCell ref="C9:AK9"/>
    <mergeCell ref="C10:E10"/>
    <mergeCell ref="AE10:AG10"/>
    <mergeCell ref="L10:N10"/>
    <mergeCell ref="U10:X10"/>
    <mergeCell ref="F10:K10"/>
    <mergeCell ref="O10:T10"/>
    <mergeCell ref="Y10:AD10"/>
    <mergeCell ref="AH10:AK10"/>
    <mergeCell ref="C36:M36"/>
    <mergeCell ref="N37:R37"/>
    <mergeCell ref="N45:R45"/>
    <mergeCell ref="N47:R47"/>
    <mergeCell ref="N36:R36"/>
    <mergeCell ref="C3:AK3"/>
    <mergeCell ref="C4:AK4"/>
    <mergeCell ref="C5:AK5"/>
    <mergeCell ref="C6:AK6"/>
    <mergeCell ref="C7:AK7"/>
    <mergeCell ref="Y49:AJ49"/>
    <mergeCell ref="N54:R54"/>
    <mergeCell ref="S54:W54"/>
    <mergeCell ref="N48:R48"/>
    <mergeCell ref="S48:W48"/>
    <mergeCell ref="N49:R49"/>
    <mergeCell ref="S53:W53"/>
    <mergeCell ref="N52:R52"/>
    <mergeCell ref="S52:W52"/>
    <mergeCell ref="S43:W43"/>
    <mergeCell ref="N44:R44"/>
    <mergeCell ref="S44:W44"/>
    <mergeCell ref="S45:W45"/>
    <mergeCell ref="Y47:AJ47"/>
    <mergeCell ref="Y46:AJ46"/>
    <mergeCell ref="N46:R46"/>
    <mergeCell ref="AF51:AJ51"/>
    <mergeCell ref="N50:R50"/>
    <mergeCell ref="C59:K59"/>
    <mergeCell ref="AD59:AK59"/>
    <mergeCell ref="N40:R40"/>
    <mergeCell ref="S40:W40"/>
    <mergeCell ref="S47:W47"/>
    <mergeCell ref="S41:W41"/>
    <mergeCell ref="N43:R43"/>
    <mergeCell ref="Y48:AJ48"/>
    <mergeCell ref="Y53:AE53"/>
    <mergeCell ref="W66:AK66"/>
    <mergeCell ref="W65:AK65"/>
    <mergeCell ref="W64:AK64"/>
    <mergeCell ref="W63:AK63"/>
    <mergeCell ref="C62:AK62"/>
    <mergeCell ref="Y54:AE54"/>
    <mergeCell ref="Y55:AE55"/>
    <mergeCell ref="AF53:AJ53"/>
    <mergeCell ref="AF54:AJ54"/>
    <mergeCell ref="C51:M51"/>
    <mergeCell ref="C53:M53"/>
    <mergeCell ref="N51:R51"/>
    <mergeCell ref="N53:R53"/>
    <mergeCell ref="R59:AC59"/>
    <mergeCell ref="C31:M31"/>
    <mergeCell ref="C33:M33"/>
    <mergeCell ref="C52:M52"/>
    <mergeCell ref="S55:W55"/>
    <mergeCell ref="N55:R55"/>
    <mergeCell ref="C55:M55"/>
    <mergeCell ref="S37:W37"/>
    <mergeCell ref="N38:R38"/>
    <mergeCell ref="S38:W38"/>
    <mergeCell ref="C54:M54"/>
    <mergeCell ref="H16:Q17"/>
    <mergeCell ref="H18:Q19"/>
    <mergeCell ref="H20:Q21"/>
    <mergeCell ref="R16:AA17"/>
    <mergeCell ref="S50:W50"/>
    <mergeCell ref="N41:R41"/>
    <mergeCell ref="S39:W39"/>
    <mergeCell ref="S51:W51"/>
    <mergeCell ref="S46:W46"/>
    <mergeCell ref="S49:W49"/>
    <mergeCell ref="Y39:AA39"/>
    <mergeCell ref="Y41:AA41"/>
    <mergeCell ref="Y51:AE51"/>
    <mergeCell ref="Y50:AJ50"/>
    <mergeCell ref="Y45:AJ45"/>
    <mergeCell ref="AG16:AK17"/>
    <mergeCell ref="R18:AA19"/>
    <mergeCell ref="AG18:AK19"/>
    <mergeCell ref="S36:W36"/>
    <mergeCell ref="N28:R28"/>
    <mergeCell ref="Y23:AB23"/>
    <mergeCell ref="AC23:AK23"/>
    <mergeCell ref="R20:AA21"/>
    <mergeCell ref="AB20:AF21"/>
    <mergeCell ref="AG20:AK21"/>
  </mergeCells>
  <phoneticPr fontId="0" type="noConversion"/>
  <printOptions horizontalCentered="1"/>
  <pageMargins left="0" right="0" top="0.25" bottom="0.5" header="0" footer="0"/>
  <pageSetup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11</xdr:col>
                    <xdr:colOff>152400</xdr:colOff>
                    <xdr:row>58</xdr:row>
                    <xdr:rowOff>57150</xdr:rowOff>
                  </from>
                  <to>
                    <xdr:col>17</xdr:col>
                    <xdr:colOff>123825</xdr:colOff>
                    <xdr:row>59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11</xdr:col>
                    <xdr:colOff>152400</xdr:colOff>
                    <xdr:row>57</xdr:row>
                    <xdr:rowOff>38100</xdr:rowOff>
                  </from>
                  <to>
                    <xdr:col>16</xdr:col>
                    <xdr:colOff>152400</xdr:colOff>
                    <xdr:row>58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00"/>
  <sheetViews>
    <sheetView showGridLines="0" showRowColHeaders="0" showZeros="0" zoomScaleNormal="100" workbookViewId="0">
      <selection activeCell="G12" sqref="G12:K12"/>
    </sheetView>
  </sheetViews>
  <sheetFormatPr defaultColWidth="0" defaultRowHeight="12.75" customHeight="1" zeroHeight="1" x14ac:dyDescent="0.2"/>
  <cols>
    <col min="1" max="1" width="2.7109375" style="78" customWidth="1"/>
    <col min="2" max="2" width="1.7109375" style="78" customWidth="1"/>
    <col min="3" max="3" width="2.7109375" style="78" customWidth="1"/>
    <col min="4" max="4" width="3" style="78" customWidth="1"/>
    <col min="5" max="5" width="3.28515625" style="78" customWidth="1"/>
    <col min="6" max="6" width="3.42578125" style="78" customWidth="1"/>
    <col min="7" max="23" width="2.7109375" style="78" customWidth="1"/>
    <col min="24" max="24" width="2" style="78" customWidth="1"/>
    <col min="25" max="27" width="2.7109375" style="78" customWidth="1"/>
    <col min="28" max="28" width="3.140625" style="78" customWidth="1"/>
    <col min="29" max="29" width="4.140625" style="78" customWidth="1"/>
    <col min="30" max="31" width="3.42578125" style="78" customWidth="1"/>
    <col min="32" max="33" width="2.7109375" style="78" customWidth="1"/>
    <col min="34" max="34" width="3.42578125" style="78" customWidth="1"/>
    <col min="35" max="36" width="3.7109375" style="78" customWidth="1"/>
    <col min="37" max="38" width="2.7109375" style="78" customWidth="1"/>
    <col min="39" max="39" width="1.7109375" style="78" customWidth="1"/>
    <col min="40" max="40" width="2.7109375" style="78" customWidth="1"/>
    <col min="41" max="16384" width="2.7109375" style="78" hidden="1"/>
  </cols>
  <sheetData>
    <row r="1" spans="2:51" x14ac:dyDescent="0.2"/>
    <row r="2" spans="2:51" ht="0.95" customHeight="1" x14ac:dyDescent="0.2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1"/>
    </row>
    <row r="3" spans="2:51" ht="71.25" customHeight="1" x14ac:dyDescent="0.2">
      <c r="B3" s="82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83"/>
    </row>
    <row r="4" spans="2:51" s="87" customFormat="1" ht="15.75" x14ac:dyDescent="0.25">
      <c r="B4" s="84"/>
      <c r="C4" s="366" t="s">
        <v>0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85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</row>
    <row r="5" spans="2:51" s="87" customFormat="1" ht="14.25" customHeight="1" x14ac:dyDescent="0.25">
      <c r="B5" s="84"/>
      <c r="C5" s="366" t="s">
        <v>1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85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</row>
    <row r="6" spans="2:51" s="87" customFormat="1" x14ac:dyDescent="0.2">
      <c r="B6" s="84"/>
      <c r="C6" s="367" t="s">
        <v>2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</row>
    <row r="7" spans="2:51" s="87" customFormat="1" ht="9.75" customHeight="1" x14ac:dyDescent="0.2">
      <c r="B7" s="84"/>
      <c r="C7" s="360" t="s">
        <v>3</v>
      </c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85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</row>
    <row r="8" spans="2:51" s="87" customFormat="1" ht="9.75" customHeight="1" x14ac:dyDescent="0.2">
      <c r="B8" s="84"/>
      <c r="C8" s="360" t="s">
        <v>4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88"/>
    </row>
    <row r="9" spans="2:51" s="87" customFormat="1" ht="5.25" customHeight="1" x14ac:dyDescent="0.2">
      <c r="B9" s="84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88"/>
    </row>
    <row r="10" spans="2:51" s="91" customFormat="1" ht="15.95" customHeight="1" x14ac:dyDescent="0.15">
      <c r="B10" s="89"/>
      <c r="C10" s="361" t="s">
        <v>212</v>
      </c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90"/>
    </row>
    <row r="11" spans="2:51" s="94" customFormat="1" ht="15.75" customHeight="1" x14ac:dyDescent="0.2">
      <c r="B11" s="9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3" t="s">
        <v>264</v>
      </c>
      <c r="AE11" s="363"/>
      <c r="AF11" s="363"/>
      <c r="AG11" s="363"/>
      <c r="AH11" s="364" t="s">
        <v>280</v>
      </c>
      <c r="AI11" s="364"/>
      <c r="AJ11" s="364"/>
      <c r="AK11" s="364"/>
      <c r="AL11" s="364"/>
      <c r="AM11" s="93"/>
    </row>
    <row r="12" spans="2:51" s="91" customFormat="1" ht="15.95" customHeight="1" x14ac:dyDescent="0.2">
      <c r="B12" s="89"/>
      <c r="C12" s="358" t="s">
        <v>213</v>
      </c>
      <c r="D12" s="358"/>
      <c r="E12" s="358"/>
      <c r="F12" s="358"/>
      <c r="G12" s="352" t="s">
        <v>281</v>
      </c>
      <c r="H12" s="352"/>
      <c r="I12" s="352"/>
      <c r="J12" s="352"/>
      <c r="K12" s="352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3" t="s">
        <v>205</v>
      </c>
      <c r="AG12" s="363"/>
      <c r="AH12" s="365">
        <v>42328</v>
      </c>
      <c r="AI12" s="365"/>
      <c r="AJ12" s="365"/>
      <c r="AK12" s="365"/>
      <c r="AL12" s="365"/>
      <c r="AM12" s="90"/>
    </row>
    <row r="13" spans="2:51" s="99" customFormat="1" ht="15.95" customHeight="1" x14ac:dyDescent="0.2">
      <c r="B13" s="95"/>
      <c r="C13" s="351" t="s">
        <v>265</v>
      </c>
      <c r="D13" s="351"/>
      <c r="E13" s="351"/>
      <c r="F13" s="351"/>
      <c r="G13" s="351"/>
      <c r="H13" s="351"/>
      <c r="I13" s="351"/>
      <c r="J13" s="352" t="s">
        <v>282</v>
      </c>
      <c r="K13" s="352"/>
      <c r="L13" s="352"/>
      <c r="M13" s="352"/>
      <c r="N13" s="352"/>
      <c r="O13" s="352"/>
      <c r="P13" s="352"/>
      <c r="Q13" s="352"/>
      <c r="R13" s="352"/>
      <c r="S13" s="352"/>
      <c r="T13" s="97"/>
      <c r="U13" s="354" t="s">
        <v>266</v>
      </c>
      <c r="V13" s="354"/>
      <c r="W13" s="354"/>
      <c r="X13" s="354"/>
      <c r="Y13" s="352" t="s">
        <v>283</v>
      </c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3"/>
      <c r="AL13" s="125"/>
      <c r="AM13" s="98"/>
    </row>
    <row r="14" spans="2:51" s="99" customFormat="1" ht="15.95" customHeight="1" x14ac:dyDescent="0.2">
      <c r="B14" s="95"/>
      <c r="C14" s="358" t="s">
        <v>214</v>
      </c>
      <c r="D14" s="358"/>
      <c r="E14" s="358"/>
      <c r="F14" s="358"/>
      <c r="G14" s="352">
        <v>456</v>
      </c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100"/>
      <c r="S14" s="351" t="s">
        <v>5</v>
      </c>
      <c r="T14" s="351"/>
      <c r="U14" s="351"/>
      <c r="V14" s="359">
        <f>VLOOKUP(' '!G3,' '!B4:F99,5)</f>
        <v>0</v>
      </c>
      <c r="W14" s="359"/>
      <c r="X14" s="359"/>
      <c r="Y14" s="359"/>
      <c r="Z14" s="359"/>
      <c r="AA14" s="359"/>
      <c r="AB14" s="359"/>
      <c r="AC14" s="359"/>
      <c r="AD14" s="100"/>
      <c r="AE14" s="351" t="s">
        <v>6</v>
      </c>
      <c r="AF14" s="351"/>
      <c r="AG14" s="351"/>
      <c r="AH14" s="352">
        <f>VLOOKUP(' '!G3,' '!B4:F99,3)</f>
        <v>0</v>
      </c>
      <c r="AI14" s="352"/>
      <c r="AJ14" s="352"/>
      <c r="AK14" s="352"/>
      <c r="AL14" s="352"/>
      <c r="AM14" s="98"/>
    </row>
    <row r="15" spans="2:51" s="99" customFormat="1" ht="15.95" customHeight="1" x14ac:dyDescent="0.2">
      <c r="B15" s="95"/>
      <c r="C15" s="351" t="s">
        <v>207</v>
      </c>
      <c r="D15" s="351"/>
      <c r="E15" s="351"/>
      <c r="F15" s="352" t="s">
        <v>284</v>
      </c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3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7" t="s">
        <v>267</v>
      </c>
      <c r="AE15" s="357"/>
      <c r="AF15" s="357"/>
      <c r="AG15" s="357"/>
      <c r="AH15" s="352">
        <v>2</v>
      </c>
      <c r="AI15" s="352"/>
      <c r="AJ15" s="352"/>
      <c r="AK15" s="352"/>
      <c r="AL15" s="352"/>
      <c r="AM15" s="98"/>
    </row>
    <row r="16" spans="2:51" s="99" customFormat="1" ht="15.95" customHeight="1" x14ac:dyDescent="0.2">
      <c r="B16" s="95"/>
      <c r="C16" s="351" t="s">
        <v>206</v>
      </c>
      <c r="D16" s="351"/>
      <c r="E16" s="351"/>
      <c r="F16" s="351"/>
      <c r="G16" s="352" t="s">
        <v>285</v>
      </c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3"/>
      <c r="T16" s="97"/>
      <c r="U16" s="354" t="s">
        <v>215</v>
      </c>
      <c r="V16" s="354"/>
      <c r="W16" s="354"/>
      <c r="X16" s="354"/>
      <c r="Y16" s="352" t="s">
        <v>286</v>
      </c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3"/>
      <c r="AL16" s="125"/>
      <c r="AM16" s="98"/>
    </row>
    <row r="17" spans="2:39" s="99" customFormat="1" ht="15.95" customHeight="1" x14ac:dyDescent="0.2">
      <c r="B17" s="95"/>
      <c r="C17" s="351" t="s">
        <v>211</v>
      </c>
      <c r="D17" s="351"/>
      <c r="E17" s="351"/>
      <c r="F17" s="351"/>
      <c r="G17" s="352" t="s">
        <v>287</v>
      </c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3"/>
      <c r="T17" s="97"/>
      <c r="U17" s="354" t="s">
        <v>216</v>
      </c>
      <c r="V17" s="354"/>
      <c r="W17" s="354"/>
      <c r="X17" s="352" t="s">
        <v>288</v>
      </c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3"/>
      <c r="AK17" s="352"/>
      <c r="AL17" s="352"/>
      <c r="AM17" s="98"/>
    </row>
    <row r="18" spans="2:39" s="99" customFormat="1" ht="15.95" customHeight="1" x14ac:dyDescent="0.2">
      <c r="B18" s="95"/>
      <c r="C18" s="351" t="s">
        <v>214</v>
      </c>
      <c r="D18" s="351"/>
      <c r="E18" s="351"/>
      <c r="F18" s="351"/>
      <c r="G18" s="352" t="s">
        <v>289</v>
      </c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3"/>
      <c r="T18" s="96"/>
      <c r="U18" s="354" t="s">
        <v>268</v>
      </c>
      <c r="V18" s="354"/>
      <c r="W18" s="354"/>
      <c r="X18" s="352">
        <v>15000</v>
      </c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3"/>
      <c r="AK18" s="355" t="s">
        <v>232</v>
      </c>
      <c r="AL18" s="356"/>
      <c r="AM18" s="98"/>
    </row>
    <row r="19" spans="2:39" s="99" customFormat="1" ht="4.5" customHeight="1" x14ac:dyDescent="0.2">
      <c r="B19" s="95"/>
      <c r="C19" s="96"/>
      <c r="D19" s="96"/>
      <c r="E19" s="96"/>
      <c r="F19" s="96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96"/>
      <c r="V19" s="96"/>
      <c r="W19" s="96"/>
      <c r="X19" s="96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8"/>
    </row>
    <row r="20" spans="2:39" s="99" customFormat="1" ht="12.75" customHeight="1" x14ac:dyDescent="0.2">
      <c r="B20" s="95"/>
      <c r="C20" s="343" t="s">
        <v>233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4"/>
      <c r="N20" s="345" t="s">
        <v>235</v>
      </c>
      <c r="O20" s="345"/>
      <c r="P20" s="345"/>
      <c r="Q20" s="345"/>
      <c r="R20" s="345"/>
      <c r="S20" s="346" t="s">
        <v>236</v>
      </c>
      <c r="T20" s="345"/>
      <c r="U20" s="345"/>
      <c r="V20" s="345"/>
      <c r="W20" s="345"/>
      <c r="X20" s="96"/>
      <c r="Y20" s="96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8"/>
    </row>
    <row r="21" spans="2:39" s="99" customFormat="1" ht="12.75" customHeight="1" x14ac:dyDescent="0.2">
      <c r="B21" s="95"/>
      <c r="C21" s="347" t="s">
        <v>234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8"/>
      <c r="N21" s="349">
        <v>42323</v>
      </c>
      <c r="O21" s="349"/>
      <c r="P21" s="349"/>
      <c r="Q21" s="349"/>
      <c r="R21" s="349"/>
      <c r="S21" s="350">
        <v>42328</v>
      </c>
      <c r="T21" s="349"/>
      <c r="U21" s="349"/>
      <c r="V21" s="349"/>
      <c r="W21" s="349"/>
      <c r="X21" s="96"/>
      <c r="Y21" s="96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8"/>
    </row>
    <row r="22" spans="2:39" s="99" customFormat="1" x14ac:dyDescent="0.2">
      <c r="B22" s="95"/>
      <c r="C22" s="336" t="s">
        <v>219</v>
      </c>
      <c r="D22" s="337"/>
      <c r="E22" s="337"/>
      <c r="F22" s="337"/>
      <c r="G22" s="337"/>
      <c r="H22" s="337"/>
      <c r="I22" s="337"/>
      <c r="J22" s="337"/>
      <c r="K22" s="337"/>
      <c r="L22" s="337"/>
      <c r="M22" s="338"/>
      <c r="N22" s="339"/>
      <c r="O22" s="340"/>
      <c r="P22" s="340"/>
      <c r="Q22" s="340"/>
      <c r="R22" s="341"/>
      <c r="S22" s="342"/>
      <c r="T22" s="340"/>
      <c r="U22" s="340"/>
      <c r="V22" s="340"/>
      <c r="W22" s="341"/>
      <c r="X22" s="102"/>
      <c r="Y22" s="96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8"/>
    </row>
    <row r="23" spans="2:39" s="99" customFormat="1" ht="14.1" customHeight="1" x14ac:dyDescent="0.2">
      <c r="B23" s="95"/>
      <c r="C23" s="309" t="s">
        <v>269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1"/>
      <c r="N23" s="333">
        <v>77</v>
      </c>
      <c r="O23" s="334"/>
      <c r="P23" s="334"/>
      <c r="Q23" s="334"/>
      <c r="R23" s="335"/>
      <c r="S23" s="330">
        <v>79</v>
      </c>
      <c r="T23" s="331"/>
      <c r="U23" s="331"/>
      <c r="V23" s="331"/>
      <c r="W23" s="332"/>
      <c r="X23" s="103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98"/>
    </row>
    <row r="24" spans="2:39" s="107" customFormat="1" ht="14.1" customHeight="1" x14ac:dyDescent="0.2">
      <c r="B24" s="105"/>
      <c r="C24" s="309" t="s">
        <v>270</v>
      </c>
      <c r="D24" s="310"/>
      <c r="E24" s="310"/>
      <c r="F24" s="310"/>
      <c r="G24" s="310"/>
      <c r="H24" s="310"/>
      <c r="I24" s="310"/>
      <c r="J24" s="310"/>
      <c r="K24" s="310"/>
      <c r="L24" s="310"/>
      <c r="M24" s="311"/>
      <c r="N24" s="333"/>
      <c r="O24" s="334"/>
      <c r="P24" s="334"/>
      <c r="Q24" s="334"/>
      <c r="R24" s="335"/>
      <c r="S24" s="315"/>
      <c r="T24" s="313"/>
      <c r="U24" s="313"/>
      <c r="V24" s="313"/>
      <c r="W24" s="314"/>
      <c r="X24" s="103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6"/>
    </row>
    <row r="25" spans="2:39" s="107" customFormat="1" ht="14.1" customHeight="1" x14ac:dyDescent="0.2">
      <c r="B25" s="105"/>
      <c r="C25" s="309" t="s">
        <v>244</v>
      </c>
      <c r="D25" s="310"/>
      <c r="E25" s="310"/>
      <c r="F25" s="310"/>
      <c r="G25" s="310"/>
      <c r="H25" s="310"/>
      <c r="I25" s="310"/>
      <c r="J25" s="310"/>
      <c r="K25" s="310"/>
      <c r="L25" s="310"/>
      <c r="M25" s="311"/>
      <c r="N25" s="333">
        <v>0.85</v>
      </c>
      <c r="O25" s="334"/>
      <c r="P25" s="334"/>
      <c r="Q25" s="334"/>
      <c r="R25" s="335"/>
      <c r="S25" s="315"/>
      <c r="T25" s="313"/>
      <c r="U25" s="313"/>
      <c r="V25" s="313"/>
      <c r="W25" s="314"/>
      <c r="X25" s="103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6"/>
    </row>
    <row r="26" spans="2:39" s="107" customFormat="1" ht="14.1" customHeight="1" x14ac:dyDescent="0.2">
      <c r="B26" s="105"/>
      <c r="C26" s="309" t="s">
        <v>245</v>
      </c>
      <c r="D26" s="310"/>
      <c r="E26" s="310"/>
      <c r="F26" s="310"/>
      <c r="G26" s="310"/>
      <c r="H26" s="310"/>
      <c r="I26" s="310"/>
      <c r="J26" s="310"/>
      <c r="K26" s="310"/>
      <c r="L26" s="310"/>
      <c r="M26" s="311"/>
      <c r="N26" s="333"/>
      <c r="O26" s="334"/>
      <c r="P26" s="334"/>
      <c r="Q26" s="334"/>
      <c r="R26" s="335"/>
      <c r="S26" s="315"/>
      <c r="T26" s="313"/>
      <c r="U26" s="313"/>
      <c r="V26" s="313"/>
      <c r="W26" s="314"/>
      <c r="X26" s="103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6"/>
    </row>
    <row r="27" spans="2:39" s="107" customFormat="1" x14ac:dyDescent="0.2">
      <c r="B27" s="105"/>
      <c r="C27" s="309" t="s">
        <v>246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1"/>
      <c r="N27" s="333" t="s">
        <v>290</v>
      </c>
      <c r="O27" s="334"/>
      <c r="P27" s="334"/>
      <c r="Q27" s="334"/>
      <c r="R27" s="335"/>
      <c r="S27" s="333" t="s">
        <v>290</v>
      </c>
      <c r="T27" s="334"/>
      <c r="U27" s="334"/>
      <c r="V27" s="334"/>
      <c r="W27" s="335"/>
      <c r="X27" s="103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6"/>
    </row>
    <row r="28" spans="2:39" s="107" customFormat="1" ht="14.1" customHeight="1" x14ac:dyDescent="0.2">
      <c r="B28" s="105"/>
      <c r="C28" s="309" t="s">
        <v>247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1"/>
      <c r="N28" s="333">
        <v>0.01</v>
      </c>
      <c r="O28" s="334"/>
      <c r="P28" s="334"/>
      <c r="Q28" s="334"/>
      <c r="R28" s="335"/>
      <c r="S28" s="315"/>
      <c r="T28" s="313"/>
      <c r="U28" s="313"/>
      <c r="V28" s="313"/>
      <c r="W28" s="314"/>
      <c r="X28" s="108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6"/>
    </row>
    <row r="29" spans="2:39" s="107" customFormat="1" ht="14.1" customHeight="1" x14ac:dyDescent="0.2">
      <c r="B29" s="105"/>
      <c r="C29" s="309" t="s">
        <v>248</v>
      </c>
      <c r="D29" s="310"/>
      <c r="E29" s="310"/>
      <c r="F29" s="310"/>
      <c r="G29" s="310"/>
      <c r="H29" s="310"/>
      <c r="I29" s="310"/>
      <c r="J29" s="310"/>
      <c r="K29" s="310"/>
      <c r="L29" s="310"/>
      <c r="M29" s="311"/>
      <c r="N29" s="312"/>
      <c r="O29" s="313"/>
      <c r="P29" s="313"/>
      <c r="Q29" s="313"/>
      <c r="R29" s="314"/>
      <c r="S29" s="315"/>
      <c r="T29" s="313"/>
      <c r="U29" s="313"/>
      <c r="V29" s="313"/>
      <c r="W29" s="314"/>
      <c r="X29" s="103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6"/>
    </row>
    <row r="30" spans="2:39" s="107" customFormat="1" ht="14.1" customHeight="1" x14ac:dyDescent="0.2">
      <c r="B30" s="105"/>
      <c r="C30" s="309" t="s">
        <v>249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1"/>
      <c r="N30" s="312"/>
      <c r="O30" s="313"/>
      <c r="P30" s="313"/>
      <c r="Q30" s="313"/>
      <c r="R30" s="314"/>
      <c r="S30" s="315"/>
      <c r="T30" s="313"/>
      <c r="U30" s="313"/>
      <c r="V30" s="313"/>
      <c r="W30" s="314"/>
      <c r="X30" s="103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6"/>
    </row>
    <row r="31" spans="2:39" s="107" customFormat="1" ht="14.1" customHeight="1" x14ac:dyDescent="0.2">
      <c r="B31" s="105"/>
      <c r="C31" s="297" t="s">
        <v>250</v>
      </c>
      <c r="D31" s="298"/>
      <c r="E31" s="298"/>
      <c r="F31" s="298"/>
      <c r="G31" s="298"/>
      <c r="H31" s="298"/>
      <c r="I31" s="298"/>
      <c r="J31" s="298"/>
      <c r="K31" s="298"/>
      <c r="L31" s="298"/>
      <c r="M31" s="321"/>
      <c r="N31" s="297"/>
      <c r="O31" s="298"/>
      <c r="P31" s="298"/>
      <c r="Q31" s="298"/>
      <c r="R31" s="298"/>
      <c r="S31" s="298"/>
      <c r="T31" s="298"/>
      <c r="U31" s="298"/>
      <c r="V31" s="298"/>
      <c r="W31" s="299"/>
      <c r="X31" s="103"/>
      <c r="Y31" s="109" t="s">
        <v>225</v>
      </c>
      <c r="Z31" s="100"/>
      <c r="AA31" s="100"/>
      <c r="AB31" s="109"/>
      <c r="AC31" s="325">
        <v>25000</v>
      </c>
      <c r="AD31" s="325"/>
      <c r="AE31" s="325"/>
      <c r="AF31" s="325"/>
      <c r="AG31" s="325"/>
      <c r="AH31" s="325"/>
      <c r="AI31" s="325"/>
      <c r="AJ31" s="325"/>
      <c r="AK31" s="110" t="s">
        <v>232</v>
      </c>
      <c r="AL31" s="110"/>
      <c r="AM31" s="106"/>
    </row>
    <row r="32" spans="2:39" s="107" customFormat="1" ht="14.1" customHeight="1" x14ac:dyDescent="0.2">
      <c r="B32" s="105"/>
      <c r="C32" s="309" t="s">
        <v>217</v>
      </c>
      <c r="D32" s="310"/>
      <c r="E32" s="310"/>
      <c r="F32" s="310"/>
      <c r="G32" s="310"/>
      <c r="H32" s="310"/>
      <c r="I32" s="310"/>
      <c r="J32" s="310"/>
      <c r="K32" s="310"/>
      <c r="L32" s="310"/>
      <c r="M32" s="311"/>
      <c r="N32" s="327">
        <v>62.8</v>
      </c>
      <c r="O32" s="328"/>
      <c r="P32" s="328"/>
      <c r="Q32" s="328"/>
      <c r="R32" s="329"/>
      <c r="S32" s="330">
        <v>62.6</v>
      </c>
      <c r="T32" s="331"/>
      <c r="U32" s="331"/>
      <c r="V32" s="331"/>
      <c r="W32" s="332"/>
      <c r="X32" s="103"/>
      <c r="Y32" s="109"/>
      <c r="Z32" s="100"/>
      <c r="AA32" s="100"/>
      <c r="AB32" s="109"/>
      <c r="AC32" s="111"/>
      <c r="AD32" s="111"/>
      <c r="AE32" s="111"/>
      <c r="AF32" s="111"/>
      <c r="AG32" s="111"/>
      <c r="AH32" s="111"/>
      <c r="AI32" s="111"/>
      <c r="AJ32" s="111"/>
      <c r="AK32" s="110"/>
      <c r="AL32" s="110"/>
      <c r="AM32" s="106"/>
    </row>
    <row r="33" spans="2:39" s="107" customFormat="1" ht="14.1" customHeight="1" x14ac:dyDescent="0.2">
      <c r="B33" s="105"/>
      <c r="C33" s="309" t="s">
        <v>220</v>
      </c>
      <c r="D33" s="310"/>
      <c r="E33" s="310"/>
      <c r="F33" s="310"/>
      <c r="G33" s="310"/>
      <c r="H33" s="310"/>
      <c r="I33" s="310"/>
      <c r="J33" s="310"/>
      <c r="K33" s="310"/>
      <c r="L33" s="310"/>
      <c r="M33" s="311"/>
      <c r="N33" s="312"/>
      <c r="O33" s="313"/>
      <c r="P33" s="313"/>
      <c r="Q33" s="313"/>
      <c r="R33" s="314"/>
      <c r="S33" s="315"/>
      <c r="T33" s="313"/>
      <c r="U33" s="313"/>
      <c r="V33" s="313"/>
      <c r="W33" s="314"/>
      <c r="X33" s="103"/>
      <c r="Y33" s="109" t="s">
        <v>226</v>
      </c>
      <c r="Z33" s="100"/>
      <c r="AA33" s="100"/>
      <c r="AB33" s="109"/>
      <c r="AC33" s="325">
        <v>15000</v>
      </c>
      <c r="AD33" s="325"/>
      <c r="AE33" s="325"/>
      <c r="AF33" s="325"/>
      <c r="AG33" s="325"/>
      <c r="AH33" s="325"/>
      <c r="AI33" s="325"/>
      <c r="AJ33" s="325"/>
      <c r="AK33" s="110" t="s">
        <v>232</v>
      </c>
      <c r="AL33" s="110"/>
      <c r="AM33" s="106"/>
    </row>
    <row r="34" spans="2:39" s="107" customFormat="1" ht="14.1" customHeight="1" x14ac:dyDescent="0.2">
      <c r="B34" s="105"/>
      <c r="C34" s="297" t="s">
        <v>271</v>
      </c>
      <c r="D34" s="298"/>
      <c r="E34" s="298"/>
      <c r="F34" s="298"/>
      <c r="G34" s="298"/>
      <c r="H34" s="298"/>
      <c r="I34" s="298"/>
      <c r="J34" s="298"/>
      <c r="K34" s="298"/>
      <c r="L34" s="298"/>
      <c r="M34" s="321"/>
      <c r="N34" s="297"/>
      <c r="O34" s="298"/>
      <c r="P34" s="298"/>
      <c r="Q34" s="298"/>
      <c r="R34" s="298"/>
      <c r="S34" s="298"/>
      <c r="T34" s="298"/>
      <c r="U34" s="298"/>
      <c r="V34" s="298"/>
      <c r="W34" s="299"/>
      <c r="X34" s="103"/>
      <c r="Y34" s="109"/>
      <c r="Z34" s="100"/>
      <c r="AA34" s="100"/>
      <c r="AB34" s="109"/>
      <c r="AC34" s="111"/>
      <c r="AD34" s="111"/>
      <c r="AE34" s="111"/>
      <c r="AF34" s="111"/>
      <c r="AG34" s="111"/>
      <c r="AH34" s="111"/>
      <c r="AI34" s="111"/>
      <c r="AJ34" s="111"/>
      <c r="AK34" s="110"/>
      <c r="AL34" s="110"/>
      <c r="AM34" s="106"/>
    </row>
    <row r="35" spans="2:39" s="107" customFormat="1" ht="14.1" customHeight="1" x14ac:dyDescent="0.2">
      <c r="B35" s="105"/>
      <c r="C35" s="309" t="s">
        <v>217</v>
      </c>
      <c r="D35" s="310"/>
      <c r="E35" s="310"/>
      <c r="F35" s="310"/>
      <c r="G35" s="310"/>
      <c r="H35" s="310"/>
      <c r="I35" s="310"/>
      <c r="J35" s="310"/>
      <c r="K35" s="310"/>
      <c r="L35" s="310"/>
      <c r="M35" s="311"/>
      <c r="N35" s="312"/>
      <c r="O35" s="313"/>
      <c r="P35" s="313"/>
      <c r="Q35" s="313"/>
      <c r="R35" s="314"/>
      <c r="S35" s="315"/>
      <c r="T35" s="313"/>
      <c r="U35" s="313"/>
      <c r="V35" s="313"/>
      <c r="W35" s="314"/>
      <c r="X35" s="103"/>
      <c r="Y35" s="109" t="s">
        <v>227</v>
      </c>
      <c r="Z35" s="100"/>
      <c r="AA35" s="100"/>
      <c r="AB35" s="109"/>
      <c r="AC35" s="326">
        <f>IF(AND(ISNUMBER(AC31),ISNUMBER(AC33)),AC31-AC33,"")</f>
        <v>10000</v>
      </c>
      <c r="AD35" s="326"/>
      <c r="AE35" s="326"/>
      <c r="AF35" s="326"/>
      <c r="AG35" s="326"/>
      <c r="AH35" s="326"/>
      <c r="AI35" s="326"/>
      <c r="AJ35" s="326"/>
      <c r="AK35" s="110" t="s">
        <v>232</v>
      </c>
      <c r="AL35" s="110"/>
      <c r="AM35" s="106"/>
    </row>
    <row r="36" spans="2:39" s="107" customFormat="1" ht="14.1" customHeight="1" x14ac:dyDescent="0.2">
      <c r="B36" s="105"/>
      <c r="C36" s="309" t="s">
        <v>220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1"/>
      <c r="N36" s="312"/>
      <c r="O36" s="313"/>
      <c r="P36" s="313"/>
      <c r="Q36" s="313"/>
      <c r="R36" s="314"/>
      <c r="S36" s="315"/>
      <c r="T36" s="313"/>
      <c r="U36" s="313"/>
      <c r="V36" s="313"/>
      <c r="W36" s="314"/>
      <c r="X36" s="108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6"/>
    </row>
    <row r="37" spans="2:39" s="107" customFormat="1" ht="14.1" customHeight="1" x14ac:dyDescent="0.2">
      <c r="B37" s="105"/>
      <c r="C37" s="297" t="s">
        <v>272</v>
      </c>
      <c r="D37" s="298"/>
      <c r="E37" s="298"/>
      <c r="F37" s="298"/>
      <c r="G37" s="298"/>
      <c r="H37" s="298"/>
      <c r="I37" s="298"/>
      <c r="J37" s="298"/>
      <c r="K37" s="298"/>
      <c r="L37" s="298"/>
      <c r="M37" s="321"/>
      <c r="N37" s="297"/>
      <c r="O37" s="298"/>
      <c r="P37" s="298"/>
      <c r="Q37" s="298"/>
      <c r="R37" s="298"/>
      <c r="S37" s="298"/>
      <c r="T37" s="298"/>
      <c r="U37" s="298"/>
      <c r="V37" s="298"/>
      <c r="W37" s="299"/>
      <c r="X37" s="103"/>
      <c r="Y37" s="323" t="s">
        <v>287</v>
      </c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106"/>
    </row>
    <row r="38" spans="2:39" s="107" customFormat="1" ht="14.1" customHeight="1" x14ac:dyDescent="0.2">
      <c r="B38" s="105"/>
      <c r="C38" s="309" t="s">
        <v>217</v>
      </c>
      <c r="D38" s="310"/>
      <c r="E38" s="310"/>
      <c r="F38" s="310"/>
      <c r="G38" s="310"/>
      <c r="H38" s="310"/>
      <c r="I38" s="310"/>
      <c r="J38" s="310"/>
      <c r="K38" s="310"/>
      <c r="L38" s="310"/>
      <c r="M38" s="311"/>
      <c r="N38" s="312"/>
      <c r="O38" s="313"/>
      <c r="P38" s="313"/>
      <c r="Q38" s="313"/>
      <c r="R38" s="314"/>
      <c r="S38" s="315"/>
      <c r="T38" s="313"/>
      <c r="U38" s="313"/>
      <c r="V38" s="313"/>
      <c r="W38" s="314"/>
      <c r="X38" s="103"/>
      <c r="Y38" s="322" t="s">
        <v>228</v>
      </c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106"/>
    </row>
    <row r="39" spans="2:39" s="107" customFormat="1" ht="14.1" customHeight="1" x14ac:dyDescent="0.2">
      <c r="B39" s="105"/>
      <c r="C39" s="309" t="s">
        <v>220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11"/>
      <c r="N39" s="312"/>
      <c r="O39" s="313"/>
      <c r="P39" s="313"/>
      <c r="Q39" s="313"/>
      <c r="R39" s="314"/>
      <c r="S39" s="315"/>
      <c r="T39" s="313"/>
      <c r="U39" s="313"/>
      <c r="V39" s="313"/>
      <c r="W39" s="314"/>
      <c r="X39" s="103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106"/>
    </row>
    <row r="40" spans="2:39" s="107" customFormat="1" ht="14.1" customHeight="1" x14ac:dyDescent="0.2">
      <c r="B40" s="105"/>
      <c r="C40" s="297" t="s">
        <v>253</v>
      </c>
      <c r="D40" s="298"/>
      <c r="E40" s="298"/>
      <c r="F40" s="298"/>
      <c r="G40" s="298"/>
      <c r="H40" s="298"/>
      <c r="I40" s="298"/>
      <c r="J40" s="298"/>
      <c r="K40" s="298"/>
      <c r="L40" s="298"/>
      <c r="M40" s="321"/>
      <c r="N40" s="297"/>
      <c r="O40" s="298"/>
      <c r="P40" s="298"/>
      <c r="Q40" s="298"/>
      <c r="R40" s="298"/>
      <c r="S40" s="298"/>
      <c r="T40" s="298"/>
      <c r="U40" s="298"/>
      <c r="V40" s="298"/>
      <c r="W40" s="299"/>
      <c r="X40" s="109"/>
      <c r="Y40" s="322" t="s">
        <v>229</v>
      </c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106"/>
    </row>
    <row r="41" spans="2:39" s="107" customFormat="1" ht="14.1" customHeight="1" x14ac:dyDescent="0.2">
      <c r="B41" s="105"/>
      <c r="C41" s="309" t="s">
        <v>254</v>
      </c>
      <c r="D41" s="310"/>
      <c r="E41" s="310"/>
      <c r="F41" s="310"/>
      <c r="G41" s="310"/>
      <c r="H41" s="310"/>
      <c r="I41" s="310"/>
      <c r="J41" s="310"/>
      <c r="K41" s="310"/>
      <c r="L41" s="310"/>
      <c r="M41" s="311"/>
      <c r="N41" s="312"/>
      <c r="O41" s="313"/>
      <c r="P41" s="313"/>
      <c r="Q41" s="313"/>
      <c r="R41" s="314"/>
      <c r="S41" s="315"/>
      <c r="T41" s="313"/>
      <c r="U41" s="313"/>
      <c r="V41" s="313"/>
      <c r="W41" s="314"/>
      <c r="X41" s="103"/>
      <c r="Y41" s="323" t="s">
        <v>291</v>
      </c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106"/>
    </row>
    <row r="42" spans="2:39" s="107" customFormat="1" ht="14.1" customHeight="1" x14ac:dyDescent="0.2">
      <c r="B42" s="105"/>
      <c r="C42" s="297" t="s">
        <v>255</v>
      </c>
      <c r="D42" s="298"/>
      <c r="E42" s="298"/>
      <c r="F42" s="298"/>
      <c r="G42" s="298"/>
      <c r="H42" s="298"/>
      <c r="I42" s="298"/>
      <c r="J42" s="298"/>
      <c r="K42" s="298"/>
      <c r="L42" s="298"/>
      <c r="M42" s="321"/>
      <c r="N42" s="297"/>
      <c r="O42" s="298"/>
      <c r="P42" s="298"/>
      <c r="Q42" s="298"/>
      <c r="R42" s="298"/>
      <c r="S42" s="298"/>
      <c r="T42" s="298"/>
      <c r="U42" s="298"/>
      <c r="V42" s="298"/>
      <c r="W42" s="299"/>
      <c r="X42" s="103"/>
      <c r="Y42" s="322" t="s">
        <v>210</v>
      </c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106"/>
    </row>
    <row r="43" spans="2:39" s="107" customFormat="1" ht="14.1" customHeight="1" x14ac:dyDescent="0.2">
      <c r="B43" s="105"/>
      <c r="C43" s="309" t="s">
        <v>273</v>
      </c>
      <c r="D43" s="310"/>
      <c r="E43" s="310"/>
      <c r="F43" s="310"/>
      <c r="G43" s="310"/>
      <c r="H43" s="310"/>
      <c r="I43" s="310"/>
      <c r="J43" s="310"/>
      <c r="K43" s="310"/>
      <c r="L43" s="310"/>
      <c r="M43" s="311"/>
      <c r="N43" s="312"/>
      <c r="O43" s="313"/>
      <c r="P43" s="313"/>
      <c r="Q43" s="313"/>
      <c r="R43" s="314"/>
      <c r="S43" s="315"/>
      <c r="T43" s="313"/>
      <c r="U43" s="313"/>
      <c r="V43" s="313"/>
      <c r="W43" s="314"/>
      <c r="X43" s="10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06"/>
    </row>
    <row r="44" spans="2:39" s="107" customFormat="1" ht="14.1" customHeight="1" x14ac:dyDescent="0.2">
      <c r="B44" s="105"/>
      <c r="C44" s="309" t="s">
        <v>274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1"/>
      <c r="N44" s="312"/>
      <c r="O44" s="313"/>
      <c r="P44" s="313"/>
      <c r="Q44" s="313"/>
      <c r="R44" s="314"/>
      <c r="S44" s="315"/>
      <c r="T44" s="313"/>
      <c r="U44" s="313"/>
      <c r="V44" s="313"/>
      <c r="W44" s="314"/>
      <c r="X44" s="103"/>
      <c r="Y44" s="316" t="s">
        <v>224</v>
      </c>
      <c r="Z44" s="316"/>
      <c r="AA44" s="316"/>
      <c r="AB44" s="316"/>
      <c r="AC44" s="316"/>
      <c r="AD44" s="316"/>
      <c r="AE44" s="316"/>
      <c r="AF44" s="316"/>
      <c r="AG44" s="319">
        <v>2</v>
      </c>
      <c r="AH44" s="319"/>
      <c r="AI44" s="319"/>
      <c r="AJ44" s="319"/>
      <c r="AK44" s="319"/>
      <c r="AL44" s="319"/>
      <c r="AM44" s="106"/>
    </row>
    <row r="45" spans="2:39" s="107" customFormat="1" ht="14.1" customHeight="1" x14ac:dyDescent="0.2">
      <c r="B45" s="105"/>
      <c r="C45" s="309" t="s">
        <v>275</v>
      </c>
      <c r="D45" s="310"/>
      <c r="E45" s="310"/>
      <c r="F45" s="310"/>
      <c r="G45" s="310"/>
      <c r="H45" s="310"/>
      <c r="I45" s="310"/>
      <c r="J45" s="310"/>
      <c r="K45" s="310"/>
      <c r="L45" s="310"/>
      <c r="M45" s="311"/>
      <c r="N45" s="312"/>
      <c r="O45" s="313"/>
      <c r="P45" s="313"/>
      <c r="Q45" s="313"/>
      <c r="R45" s="314"/>
      <c r="S45" s="315"/>
      <c r="T45" s="313"/>
      <c r="U45" s="313"/>
      <c r="V45" s="313"/>
      <c r="W45" s="314"/>
      <c r="X45" s="103"/>
      <c r="Y45" s="316" t="s">
        <v>223</v>
      </c>
      <c r="Z45" s="316"/>
      <c r="AA45" s="316"/>
      <c r="AB45" s="316"/>
      <c r="AC45" s="316"/>
      <c r="AD45" s="316"/>
      <c r="AE45" s="316"/>
      <c r="AF45" s="316"/>
      <c r="AG45" s="320">
        <v>0.3611111111111111</v>
      </c>
      <c r="AH45" s="320"/>
      <c r="AI45" s="320"/>
      <c r="AJ45" s="320"/>
      <c r="AK45" s="320"/>
      <c r="AL45" s="320"/>
      <c r="AM45" s="106"/>
    </row>
    <row r="46" spans="2:39" s="107" customFormat="1" ht="14.1" customHeight="1" x14ac:dyDescent="0.2">
      <c r="B46" s="105"/>
      <c r="C46" s="309" t="s">
        <v>276</v>
      </c>
      <c r="D46" s="310"/>
      <c r="E46" s="310"/>
      <c r="F46" s="310"/>
      <c r="G46" s="310"/>
      <c r="H46" s="310"/>
      <c r="I46" s="310"/>
      <c r="J46" s="310"/>
      <c r="K46" s="310"/>
      <c r="L46" s="310"/>
      <c r="M46" s="311"/>
      <c r="N46" s="312"/>
      <c r="O46" s="313"/>
      <c r="P46" s="313"/>
      <c r="Q46" s="313"/>
      <c r="R46" s="314"/>
      <c r="S46" s="315"/>
      <c r="T46" s="313"/>
      <c r="U46" s="313"/>
      <c r="V46" s="313"/>
      <c r="W46" s="314"/>
      <c r="X46" s="103"/>
      <c r="Y46" s="316" t="s">
        <v>277</v>
      </c>
      <c r="Z46" s="316"/>
      <c r="AA46" s="316"/>
      <c r="AB46" s="316"/>
      <c r="AC46" s="316"/>
      <c r="AD46" s="316"/>
      <c r="AE46" s="316"/>
      <c r="AF46" s="316"/>
      <c r="AG46" s="317">
        <v>7446</v>
      </c>
      <c r="AH46" s="317"/>
      <c r="AI46" s="317"/>
      <c r="AJ46" s="317"/>
      <c r="AK46" s="317"/>
      <c r="AL46" s="317"/>
      <c r="AM46" s="106"/>
    </row>
    <row r="47" spans="2:39" s="107" customFormat="1" ht="14.1" customHeight="1" x14ac:dyDescent="0.2">
      <c r="B47" s="105"/>
      <c r="C47" s="309" t="s">
        <v>278</v>
      </c>
      <c r="D47" s="310"/>
      <c r="E47" s="310"/>
      <c r="F47" s="310"/>
      <c r="G47" s="310"/>
      <c r="H47" s="310"/>
      <c r="I47" s="310"/>
      <c r="J47" s="310"/>
      <c r="K47" s="310"/>
      <c r="L47" s="310"/>
      <c r="M47" s="311"/>
      <c r="N47" s="312"/>
      <c r="O47" s="313"/>
      <c r="P47" s="313"/>
      <c r="Q47" s="313"/>
      <c r="R47" s="314"/>
      <c r="S47" s="315"/>
      <c r="T47" s="313"/>
      <c r="U47" s="313"/>
      <c r="V47" s="313"/>
      <c r="W47" s="314"/>
      <c r="X47" s="109"/>
      <c r="Y47" s="316"/>
      <c r="Z47" s="316"/>
      <c r="AA47" s="316"/>
      <c r="AB47" s="316"/>
      <c r="AC47" s="316"/>
      <c r="AD47" s="316"/>
      <c r="AE47" s="316"/>
      <c r="AF47" s="316"/>
      <c r="AG47" s="318"/>
      <c r="AH47" s="318"/>
      <c r="AI47" s="318"/>
      <c r="AJ47" s="318"/>
      <c r="AK47" s="318"/>
      <c r="AL47" s="318"/>
      <c r="AM47" s="106"/>
    </row>
    <row r="48" spans="2:39" s="107" customFormat="1" ht="13.5" customHeight="1" x14ac:dyDescent="0.2">
      <c r="B48" s="105"/>
      <c r="C48" s="309" t="s">
        <v>279</v>
      </c>
      <c r="D48" s="310"/>
      <c r="E48" s="310"/>
      <c r="F48" s="310"/>
      <c r="G48" s="310"/>
      <c r="H48" s="310"/>
      <c r="I48" s="310"/>
      <c r="J48" s="310"/>
      <c r="K48" s="310"/>
      <c r="L48" s="310"/>
      <c r="M48" s="311"/>
      <c r="N48" s="312"/>
      <c r="O48" s="313"/>
      <c r="P48" s="313"/>
      <c r="Q48" s="313"/>
      <c r="R48" s="314"/>
      <c r="S48" s="315"/>
      <c r="T48" s="313"/>
      <c r="U48" s="313"/>
      <c r="V48" s="313"/>
      <c r="W48" s="31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6"/>
    </row>
    <row r="49" spans="2:39" s="107" customFormat="1" ht="13.5" customHeight="1" x14ac:dyDescent="0.2">
      <c r="B49" s="105"/>
      <c r="C49" s="309" t="s">
        <v>261</v>
      </c>
      <c r="D49" s="310"/>
      <c r="E49" s="310"/>
      <c r="F49" s="310"/>
      <c r="G49" s="310"/>
      <c r="H49" s="310"/>
      <c r="I49" s="310"/>
      <c r="J49" s="310"/>
      <c r="K49" s="310"/>
      <c r="L49" s="310"/>
      <c r="M49" s="311"/>
      <c r="N49" s="312"/>
      <c r="O49" s="313"/>
      <c r="P49" s="313"/>
      <c r="Q49" s="313"/>
      <c r="R49" s="314"/>
      <c r="S49" s="315"/>
      <c r="T49" s="313"/>
      <c r="U49" s="313"/>
      <c r="V49" s="313"/>
      <c r="W49" s="31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6"/>
    </row>
    <row r="50" spans="2:39" s="107" customFormat="1" ht="13.5" customHeight="1" x14ac:dyDescent="0.2">
      <c r="B50" s="105"/>
      <c r="C50" s="294" t="s">
        <v>222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6"/>
      <c r="N50" s="297"/>
      <c r="O50" s="298"/>
      <c r="P50" s="298"/>
      <c r="Q50" s="298"/>
      <c r="R50" s="298"/>
      <c r="S50" s="298"/>
      <c r="T50" s="298"/>
      <c r="U50" s="298"/>
      <c r="V50" s="298"/>
      <c r="W50" s="299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6"/>
    </row>
    <row r="51" spans="2:39" s="107" customFormat="1" ht="13.5" customHeight="1" x14ac:dyDescent="0.2">
      <c r="B51" s="105"/>
      <c r="C51" s="300" t="s">
        <v>221</v>
      </c>
      <c r="D51" s="301"/>
      <c r="E51" s="301"/>
      <c r="F51" s="301"/>
      <c r="G51" s="301"/>
      <c r="H51" s="301"/>
      <c r="I51" s="301"/>
      <c r="J51" s="301"/>
      <c r="K51" s="301"/>
      <c r="L51" s="301"/>
      <c r="M51" s="302"/>
      <c r="N51" s="303"/>
      <c r="O51" s="304"/>
      <c r="P51" s="304"/>
      <c r="Q51" s="304"/>
      <c r="R51" s="305"/>
      <c r="S51" s="306"/>
      <c r="T51" s="304"/>
      <c r="U51" s="304"/>
      <c r="V51" s="304"/>
      <c r="W51" s="305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6"/>
    </row>
    <row r="52" spans="2:39" s="107" customFormat="1" ht="6.75" customHeight="1" x14ac:dyDescent="0.2">
      <c r="B52" s="105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6"/>
    </row>
    <row r="53" spans="2:39" s="115" customFormat="1" ht="12.75" customHeight="1" x14ac:dyDescent="0.2">
      <c r="B53" s="105"/>
      <c r="C53" s="114"/>
      <c r="D53" s="114"/>
      <c r="E53" s="114"/>
      <c r="F53" s="114"/>
      <c r="G53" s="11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6"/>
    </row>
    <row r="54" spans="2:39" s="118" customFormat="1" ht="12.95" customHeight="1" x14ac:dyDescent="0.2">
      <c r="B54" s="116"/>
      <c r="C54" s="290" t="s">
        <v>208</v>
      </c>
      <c r="D54" s="290"/>
      <c r="E54" s="290"/>
      <c r="F54" s="290"/>
      <c r="G54" s="290"/>
      <c r="H54" s="290"/>
      <c r="I54" s="290"/>
      <c r="J54" s="290"/>
      <c r="K54" s="290"/>
      <c r="L54" s="109"/>
      <c r="M54" s="109"/>
      <c r="N54" s="110"/>
      <c r="O54" s="110"/>
      <c r="P54" s="110"/>
      <c r="Q54" s="110"/>
      <c r="R54" s="109" t="s">
        <v>209</v>
      </c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291" t="s">
        <v>292</v>
      </c>
      <c r="AD54" s="291"/>
      <c r="AE54" s="291"/>
      <c r="AF54" s="291"/>
      <c r="AG54" s="291"/>
      <c r="AH54" s="291"/>
      <c r="AI54" s="291"/>
      <c r="AJ54" s="291"/>
      <c r="AK54" s="291"/>
      <c r="AL54" s="291"/>
      <c r="AM54" s="117"/>
    </row>
    <row r="55" spans="2:39" s="107" customFormat="1" ht="12.95" customHeight="1" x14ac:dyDescent="0.2">
      <c r="B55" s="105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06"/>
    </row>
    <row r="56" spans="2:39" s="107" customFormat="1" ht="4.5" customHeight="1" x14ac:dyDescent="0.2">
      <c r="B56" s="105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06"/>
    </row>
    <row r="57" spans="2:39" s="107" customFormat="1" ht="31.5" customHeight="1" x14ac:dyDescent="0.2">
      <c r="B57" s="105"/>
      <c r="C57" s="292" t="s">
        <v>231</v>
      </c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106"/>
    </row>
    <row r="58" spans="2:39" s="107" customFormat="1" ht="18" customHeight="1" x14ac:dyDescent="0.2">
      <c r="B58" s="105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293" t="s">
        <v>293</v>
      </c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106"/>
    </row>
    <row r="59" spans="2:39" s="107" customFormat="1" ht="9.75" customHeight="1" x14ac:dyDescent="0.2">
      <c r="B59" s="105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21" t="s">
        <v>230</v>
      </c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06"/>
    </row>
    <row r="60" spans="2:39" s="107" customFormat="1" ht="18" customHeight="1" x14ac:dyDescent="0.2">
      <c r="B60" s="105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293" t="s">
        <v>294</v>
      </c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106"/>
    </row>
    <row r="61" spans="2:39" s="107" customFormat="1" ht="9.75" customHeight="1" x14ac:dyDescent="0.2">
      <c r="B61" s="105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2" t="s">
        <v>210</v>
      </c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06"/>
    </row>
    <row r="62" spans="2:39" ht="12.75" customHeight="1" x14ac:dyDescent="0.2"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4"/>
    </row>
    <row r="63" spans="2:39" x14ac:dyDescent="0.2"/>
    <row r="64" spans="2:3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</sheetData>
  <sheetProtection password="CCE5" sheet="1" objects="1" scenarios="1"/>
  <mergeCells count="160">
    <mergeCell ref="C3:AL3"/>
    <mergeCell ref="C4:AL4"/>
    <mergeCell ref="C5:AL5"/>
    <mergeCell ref="C6:AL6"/>
    <mergeCell ref="C7:AL7"/>
    <mergeCell ref="C8:AL8"/>
    <mergeCell ref="C9:AL9"/>
    <mergeCell ref="C10:AL10"/>
    <mergeCell ref="C11:AC11"/>
    <mergeCell ref="AD11:AG11"/>
    <mergeCell ref="AH11:AL11"/>
    <mergeCell ref="C12:F12"/>
    <mergeCell ref="G12:K12"/>
    <mergeCell ref="L12:AE12"/>
    <mergeCell ref="AF12:AG12"/>
    <mergeCell ref="AH12:AL12"/>
    <mergeCell ref="C13:I13"/>
    <mergeCell ref="J13:S13"/>
    <mergeCell ref="U13:X13"/>
    <mergeCell ref="Y13:AK13"/>
    <mergeCell ref="C14:F14"/>
    <mergeCell ref="G14:Q14"/>
    <mergeCell ref="S14:U14"/>
    <mergeCell ref="V14:AC14"/>
    <mergeCell ref="AE14:AG14"/>
    <mergeCell ref="AH14:AL14"/>
    <mergeCell ref="C15:E15"/>
    <mergeCell ref="F15:R15"/>
    <mergeCell ref="S15:AC15"/>
    <mergeCell ref="AD15:AG15"/>
    <mergeCell ref="AH15:AL15"/>
    <mergeCell ref="C16:F16"/>
    <mergeCell ref="G16:S16"/>
    <mergeCell ref="U16:X16"/>
    <mergeCell ref="Y16:AK16"/>
    <mergeCell ref="C17:F17"/>
    <mergeCell ref="G17:S17"/>
    <mergeCell ref="U17:W17"/>
    <mergeCell ref="X17:AJ17"/>
    <mergeCell ref="AK17:AL17"/>
    <mergeCell ref="C18:F18"/>
    <mergeCell ref="G18:S18"/>
    <mergeCell ref="U18:W18"/>
    <mergeCell ref="X18:AJ18"/>
    <mergeCell ref="AK18:AL18"/>
    <mergeCell ref="C20:M20"/>
    <mergeCell ref="N20:R20"/>
    <mergeCell ref="S20:W20"/>
    <mergeCell ref="C21:M21"/>
    <mergeCell ref="N21:R21"/>
    <mergeCell ref="S21:W21"/>
    <mergeCell ref="C22:M22"/>
    <mergeCell ref="N22:R22"/>
    <mergeCell ref="S22:W22"/>
    <mergeCell ref="C23:M23"/>
    <mergeCell ref="N23:R23"/>
    <mergeCell ref="S23:W23"/>
    <mergeCell ref="C24:M24"/>
    <mergeCell ref="N24:R24"/>
    <mergeCell ref="S24:W24"/>
    <mergeCell ref="C25:M25"/>
    <mergeCell ref="N25:R25"/>
    <mergeCell ref="S25:W25"/>
    <mergeCell ref="C26:M26"/>
    <mergeCell ref="N26:R26"/>
    <mergeCell ref="S26:W26"/>
    <mergeCell ref="C27:M27"/>
    <mergeCell ref="N27:R27"/>
    <mergeCell ref="S27:W27"/>
    <mergeCell ref="C28:M28"/>
    <mergeCell ref="N28:R28"/>
    <mergeCell ref="S28:W28"/>
    <mergeCell ref="C29:M29"/>
    <mergeCell ref="N29:R29"/>
    <mergeCell ref="S29:W29"/>
    <mergeCell ref="C30:M30"/>
    <mergeCell ref="N30:R30"/>
    <mergeCell ref="S30:W30"/>
    <mergeCell ref="C31:M31"/>
    <mergeCell ref="N31:W31"/>
    <mergeCell ref="AC31:AJ31"/>
    <mergeCell ref="C32:M32"/>
    <mergeCell ref="N32:R32"/>
    <mergeCell ref="S32:W32"/>
    <mergeCell ref="C33:M33"/>
    <mergeCell ref="N33:R33"/>
    <mergeCell ref="S33:W33"/>
    <mergeCell ref="AC33:AJ33"/>
    <mergeCell ref="C34:M34"/>
    <mergeCell ref="N34:W34"/>
    <mergeCell ref="C35:M35"/>
    <mergeCell ref="N35:R35"/>
    <mergeCell ref="S35:W35"/>
    <mergeCell ref="AC35:AJ35"/>
    <mergeCell ref="C36:M36"/>
    <mergeCell ref="N36:R36"/>
    <mergeCell ref="S36:W36"/>
    <mergeCell ref="C37:M37"/>
    <mergeCell ref="N37:W37"/>
    <mergeCell ref="Y37:AL37"/>
    <mergeCell ref="C38:M38"/>
    <mergeCell ref="N38:R38"/>
    <mergeCell ref="S38:W38"/>
    <mergeCell ref="Y38:AL38"/>
    <mergeCell ref="C39:M39"/>
    <mergeCell ref="N39:R39"/>
    <mergeCell ref="S39:W39"/>
    <mergeCell ref="Y39:AL39"/>
    <mergeCell ref="C40:M40"/>
    <mergeCell ref="N40:W40"/>
    <mergeCell ref="Y40:AL40"/>
    <mergeCell ref="C41:M41"/>
    <mergeCell ref="N41:R41"/>
    <mergeCell ref="S41:W41"/>
    <mergeCell ref="Y41:AL41"/>
    <mergeCell ref="C42:M42"/>
    <mergeCell ref="N42:W42"/>
    <mergeCell ref="Y42:AL42"/>
    <mergeCell ref="C43:M43"/>
    <mergeCell ref="N43:R43"/>
    <mergeCell ref="S43:W43"/>
    <mergeCell ref="C44:M44"/>
    <mergeCell ref="N44:R44"/>
    <mergeCell ref="S44:W44"/>
    <mergeCell ref="Y44:AF44"/>
    <mergeCell ref="AG44:AL44"/>
    <mergeCell ref="C45:M45"/>
    <mergeCell ref="N45:R45"/>
    <mergeCell ref="S45:W45"/>
    <mergeCell ref="Y45:AF45"/>
    <mergeCell ref="AG45:AL45"/>
    <mergeCell ref="C46:M46"/>
    <mergeCell ref="N46:R46"/>
    <mergeCell ref="S46:W46"/>
    <mergeCell ref="Y46:AF46"/>
    <mergeCell ref="AG46:AL46"/>
    <mergeCell ref="C47:M47"/>
    <mergeCell ref="N47:R47"/>
    <mergeCell ref="S47:W47"/>
    <mergeCell ref="Y47:AF47"/>
    <mergeCell ref="AG47:AL47"/>
    <mergeCell ref="C52:M52"/>
    <mergeCell ref="N52:R52"/>
    <mergeCell ref="S52:W52"/>
    <mergeCell ref="C48:M48"/>
    <mergeCell ref="N48:R48"/>
    <mergeCell ref="S48:W48"/>
    <mergeCell ref="C49:M49"/>
    <mergeCell ref="N49:R49"/>
    <mergeCell ref="S49:W49"/>
    <mergeCell ref="C54:K54"/>
    <mergeCell ref="AC54:AL54"/>
    <mergeCell ref="C57:AL57"/>
    <mergeCell ref="W58:AL58"/>
    <mergeCell ref="W60:AL60"/>
    <mergeCell ref="C50:M50"/>
    <mergeCell ref="N50:W50"/>
    <mergeCell ref="C51:M51"/>
    <mergeCell ref="N51:R51"/>
    <mergeCell ref="S51:W51"/>
  </mergeCells>
  <dataValidations count="1">
    <dataValidation allowBlank="1" showInputMessage="1" showErrorMessage="1" promptTitle="Region" prompt="Automatic when county is selected." sqref="AH14"/>
  </dataValidations>
  <printOptions horizontalCentered="1"/>
  <pageMargins left="0" right="0" top="0" bottom="0" header="0.5" footer="0"/>
  <pageSetup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print="0" autoLine="0" autoPict="0">
                <anchor moveWithCells="1">
                  <from>
                    <xdr:col>21</xdr:col>
                    <xdr:colOff>0</xdr:colOff>
                    <xdr:row>13</xdr:row>
                    <xdr:rowOff>0</xdr:rowOff>
                  </from>
                  <to>
                    <xdr:col>29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11</xdr:col>
                    <xdr:colOff>66675</xdr:colOff>
                    <xdr:row>53</xdr:row>
                    <xdr:rowOff>76200</xdr:rowOff>
                  </from>
                  <to>
                    <xdr:col>17</xdr:col>
                    <xdr:colOff>38100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11</xdr:col>
                    <xdr:colOff>66675</xdr:colOff>
                    <xdr:row>52</xdr:row>
                    <xdr:rowOff>114300</xdr:rowOff>
                  </from>
                  <to>
                    <xdr:col>16</xdr:col>
                    <xdr:colOff>66675</xdr:colOff>
                    <xdr:row>53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workbookViewId="0">
      <selection activeCell="I26" sqref="I26"/>
    </sheetView>
  </sheetViews>
  <sheetFormatPr defaultColWidth="13" defaultRowHeight="12.75" x14ac:dyDescent="0.2"/>
  <cols>
    <col min="1" max="1" width="9.140625" customWidth="1"/>
    <col min="2" max="2" width="3" customWidth="1"/>
    <col min="3" max="3" width="14.5703125" style="10" customWidth="1"/>
    <col min="4" max="4" width="6.7109375" customWidth="1"/>
    <col min="5" max="5" width="13.85546875" customWidth="1"/>
    <col min="6" max="6" width="14.5703125" customWidth="1"/>
    <col min="7" max="7" width="7.28515625" customWidth="1"/>
  </cols>
  <sheetData>
    <row r="2" spans="2:7" x14ac:dyDescent="0.2">
      <c r="B2" s="368" t="s">
        <v>7</v>
      </c>
      <c r="C2" s="368"/>
      <c r="D2" s="368"/>
      <c r="E2" s="368"/>
      <c r="F2" s="368"/>
      <c r="G2" s="1" t="s">
        <v>8</v>
      </c>
    </row>
    <row r="3" spans="2:7" x14ac:dyDescent="0.2">
      <c r="B3" s="1"/>
      <c r="C3" s="2" t="s">
        <v>5</v>
      </c>
      <c r="D3" s="1" t="s">
        <v>6</v>
      </c>
      <c r="E3" s="1" t="s">
        <v>9</v>
      </c>
      <c r="F3" s="1"/>
      <c r="G3" s="1">
        <v>96</v>
      </c>
    </row>
    <row r="4" spans="2:7" x14ac:dyDescent="0.2">
      <c r="B4" s="3">
        <v>1</v>
      </c>
      <c r="C4" s="4" t="s">
        <v>10</v>
      </c>
      <c r="D4" s="5" t="s">
        <v>11</v>
      </c>
      <c r="E4" s="5" t="s">
        <v>12</v>
      </c>
      <c r="F4" s="4" t="s">
        <v>10</v>
      </c>
    </row>
    <row r="5" spans="2:7" x14ac:dyDescent="0.2">
      <c r="B5" s="6">
        <v>2</v>
      </c>
      <c r="C5" s="7" t="s">
        <v>13</v>
      </c>
      <c r="D5" s="8" t="s">
        <v>14</v>
      </c>
      <c r="E5" s="8" t="s">
        <v>15</v>
      </c>
      <c r="F5" s="7" t="s">
        <v>13</v>
      </c>
    </row>
    <row r="6" spans="2:7" x14ac:dyDescent="0.2">
      <c r="B6" s="6">
        <v>3</v>
      </c>
      <c r="C6" s="7" t="s">
        <v>16</v>
      </c>
      <c r="D6" s="8" t="s">
        <v>17</v>
      </c>
      <c r="E6" s="8" t="s">
        <v>18</v>
      </c>
      <c r="F6" s="7" t="s">
        <v>16</v>
      </c>
    </row>
    <row r="7" spans="2:7" x14ac:dyDescent="0.2">
      <c r="B7" s="6">
        <v>4</v>
      </c>
      <c r="C7" s="7" t="s">
        <v>19</v>
      </c>
      <c r="D7" s="8" t="s">
        <v>20</v>
      </c>
      <c r="E7" s="8" t="s">
        <v>21</v>
      </c>
      <c r="F7" s="7" t="s">
        <v>19</v>
      </c>
    </row>
    <row r="8" spans="2:7" x14ac:dyDescent="0.2">
      <c r="B8" s="6">
        <v>5</v>
      </c>
      <c r="C8" s="7" t="s">
        <v>22</v>
      </c>
      <c r="D8" s="8" t="s">
        <v>11</v>
      </c>
      <c r="E8" s="8" t="s">
        <v>23</v>
      </c>
      <c r="F8" s="7" t="s">
        <v>22</v>
      </c>
    </row>
    <row r="9" spans="2:7" x14ac:dyDescent="0.2">
      <c r="B9" s="6">
        <v>6</v>
      </c>
      <c r="C9" s="7" t="s">
        <v>24</v>
      </c>
      <c r="D9" s="8" t="s">
        <v>20</v>
      </c>
      <c r="E9" s="8" t="s">
        <v>25</v>
      </c>
      <c r="F9" s="7" t="s">
        <v>24</v>
      </c>
    </row>
    <row r="10" spans="2:7" x14ac:dyDescent="0.2">
      <c r="B10" s="6">
        <v>7</v>
      </c>
      <c r="C10" s="7" t="s">
        <v>26</v>
      </c>
      <c r="D10" s="8" t="s">
        <v>11</v>
      </c>
      <c r="E10" s="8" t="s">
        <v>27</v>
      </c>
      <c r="F10" s="7" t="s">
        <v>26</v>
      </c>
    </row>
    <row r="11" spans="2:7" x14ac:dyDescent="0.2">
      <c r="B11" s="6">
        <v>8</v>
      </c>
      <c r="C11" s="7" t="s">
        <v>28</v>
      </c>
      <c r="D11" s="8" t="s">
        <v>20</v>
      </c>
      <c r="E11" s="8" t="s">
        <v>29</v>
      </c>
      <c r="F11" s="7" t="s">
        <v>28</v>
      </c>
    </row>
    <row r="12" spans="2:7" x14ac:dyDescent="0.2">
      <c r="B12" s="6">
        <v>9</v>
      </c>
      <c r="C12" s="7" t="s">
        <v>30</v>
      </c>
      <c r="D12" s="8" t="s">
        <v>17</v>
      </c>
      <c r="E12" s="8" t="s">
        <v>31</v>
      </c>
      <c r="F12" s="7" t="s">
        <v>30</v>
      </c>
    </row>
    <row r="13" spans="2:7" x14ac:dyDescent="0.2">
      <c r="B13" s="6">
        <v>10</v>
      </c>
      <c r="C13" s="7" t="s">
        <v>32</v>
      </c>
      <c r="D13" s="8" t="s">
        <v>11</v>
      </c>
      <c r="E13" s="8" t="s">
        <v>33</v>
      </c>
      <c r="F13" s="7" t="s">
        <v>32</v>
      </c>
    </row>
    <row r="14" spans="2:7" x14ac:dyDescent="0.2">
      <c r="B14" s="6">
        <v>11</v>
      </c>
      <c r="C14" s="7" t="s">
        <v>34</v>
      </c>
      <c r="D14" s="8" t="s">
        <v>14</v>
      </c>
      <c r="E14" s="8" t="s">
        <v>35</v>
      </c>
      <c r="F14" s="7" t="s">
        <v>34</v>
      </c>
    </row>
    <row r="15" spans="2:7" x14ac:dyDescent="0.2">
      <c r="B15" s="6">
        <v>12</v>
      </c>
      <c r="C15" s="7" t="s">
        <v>36</v>
      </c>
      <c r="D15" s="8" t="s">
        <v>17</v>
      </c>
      <c r="E15" s="8" t="s">
        <v>37</v>
      </c>
      <c r="F15" s="7" t="s">
        <v>36</v>
      </c>
    </row>
    <row r="16" spans="2:7" x14ac:dyDescent="0.2">
      <c r="B16" s="6">
        <v>13</v>
      </c>
      <c r="C16" s="7" t="s">
        <v>38</v>
      </c>
      <c r="D16" s="8" t="s">
        <v>11</v>
      </c>
      <c r="E16" s="8" t="s">
        <v>39</v>
      </c>
      <c r="F16" s="7" t="s">
        <v>38</v>
      </c>
    </row>
    <row r="17" spans="2:6" x14ac:dyDescent="0.2">
      <c r="B17" s="6">
        <v>14</v>
      </c>
      <c r="C17" s="7" t="s">
        <v>40</v>
      </c>
      <c r="D17" s="8" t="s">
        <v>20</v>
      </c>
      <c r="E17" s="8" t="s">
        <v>41</v>
      </c>
      <c r="F17" s="7" t="s">
        <v>40</v>
      </c>
    </row>
    <row r="18" spans="2:6" x14ac:dyDescent="0.2">
      <c r="B18" s="6">
        <v>15</v>
      </c>
      <c r="C18" s="7" t="s">
        <v>42</v>
      </c>
      <c r="D18" s="8" t="s">
        <v>11</v>
      </c>
      <c r="E18" s="8" t="s">
        <v>43</v>
      </c>
      <c r="F18" s="7" t="s">
        <v>42</v>
      </c>
    </row>
    <row r="19" spans="2:6" x14ac:dyDescent="0.2">
      <c r="B19" s="6">
        <v>16</v>
      </c>
      <c r="C19" s="7" t="s">
        <v>44</v>
      </c>
      <c r="D19" s="8" t="s">
        <v>20</v>
      </c>
      <c r="E19" s="8" t="s">
        <v>45</v>
      </c>
      <c r="F19" s="7" t="s">
        <v>44</v>
      </c>
    </row>
    <row r="20" spans="2:6" x14ac:dyDescent="0.2">
      <c r="B20" s="6">
        <v>17</v>
      </c>
      <c r="C20" s="7" t="s">
        <v>46</v>
      </c>
      <c r="D20" s="8" t="s">
        <v>17</v>
      </c>
      <c r="E20" s="8" t="s">
        <v>47</v>
      </c>
      <c r="F20" s="7" t="s">
        <v>46</v>
      </c>
    </row>
    <row r="21" spans="2:6" x14ac:dyDescent="0.2">
      <c r="B21" s="6">
        <v>18</v>
      </c>
      <c r="C21" s="7" t="s">
        <v>48</v>
      </c>
      <c r="D21" s="8" t="s">
        <v>20</v>
      </c>
      <c r="E21" s="8" t="s">
        <v>49</v>
      </c>
      <c r="F21" s="7" t="s">
        <v>48</v>
      </c>
    </row>
    <row r="22" spans="2:6" x14ac:dyDescent="0.2">
      <c r="B22" s="6">
        <v>19</v>
      </c>
      <c r="C22" s="7" t="s">
        <v>50</v>
      </c>
      <c r="D22" s="8" t="s">
        <v>14</v>
      </c>
      <c r="E22" s="8" t="s">
        <v>51</v>
      </c>
      <c r="F22" s="7" t="s">
        <v>50</v>
      </c>
    </row>
    <row r="23" spans="2:6" x14ac:dyDescent="0.2">
      <c r="B23" s="6">
        <v>20</v>
      </c>
      <c r="C23" s="7" t="s">
        <v>52</v>
      </c>
      <c r="D23" s="8" t="s">
        <v>17</v>
      </c>
      <c r="E23" s="8" t="s">
        <v>53</v>
      </c>
      <c r="F23" s="7" t="s">
        <v>52</v>
      </c>
    </row>
    <row r="24" spans="2:6" x14ac:dyDescent="0.2">
      <c r="B24" s="6">
        <v>21</v>
      </c>
      <c r="C24" s="7" t="s">
        <v>54</v>
      </c>
      <c r="D24" s="8" t="s">
        <v>20</v>
      </c>
      <c r="E24" s="8" t="s">
        <v>55</v>
      </c>
      <c r="F24" s="7" t="s">
        <v>54</v>
      </c>
    </row>
    <row r="25" spans="2:6" x14ac:dyDescent="0.2">
      <c r="B25" s="6">
        <v>22</v>
      </c>
      <c r="C25" s="7" t="s">
        <v>56</v>
      </c>
      <c r="D25" s="8" t="s">
        <v>14</v>
      </c>
      <c r="E25" s="8" t="s">
        <v>57</v>
      </c>
      <c r="F25" s="7" t="s">
        <v>56</v>
      </c>
    </row>
    <row r="26" spans="2:6" x14ac:dyDescent="0.2">
      <c r="B26" s="6">
        <v>23</v>
      </c>
      <c r="C26" s="7" t="s">
        <v>58</v>
      </c>
      <c r="D26" s="8" t="s">
        <v>17</v>
      </c>
      <c r="E26" s="8" t="s">
        <v>59</v>
      </c>
      <c r="F26" s="7" t="s">
        <v>58</v>
      </c>
    </row>
    <row r="27" spans="2:6" x14ac:dyDescent="0.2">
      <c r="B27" s="6">
        <v>24</v>
      </c>
      <c r="C27" s="7" t="s">
        <v>60</v>
      </c>
      <c r="D27" s="8" t="s">
        <v>17</v>
      </c>
      <c r="E27" s="8" t="s">
        <v>61</v>
      </c>
      <c r="F27" s="7" t="s">
        <v>60</v>
      </c>
    </row>
    <row r="28" spans="2:6" x14ac:dyDescent="0.2">
      <c r="B28" s="6">
        <v>25</v>
      </c>
      <c r="C28" s="7" t="s">
        <v>62</v>
      </c>
      <c r="D28" s="8" t="s">
        <v>20</v>
      </c>
      <c r="E28" s="8" t="s">
        <v>63</v>
      </c>
      <c r="F28" s="7" t="s">
        <v>62</v>
      </c>
    </row>
    <row r="29" spans="2:6" x14ac:dyDescent="0.2">
      <c r="B29" s="6">
        <v>26</v>
      </c>
      <c r="C29" s="7" t="s">
        <v>64</v>
      </c>
      <c r="D29" s="8" t="s">
        <v>20</v>
      </c>
      <c r="E29" s="8" t="s">
        <v>65</v>
      </c>
      <c r="F29" s="7" t="s">
        <v>64</v>
      </c>
    </row>
    <row r="30" spans="2:6" x14ac:dyDescent="0.2">
      <c r="B30" s="6">
        <v>27</v>
      </c>
      <c r="C30" s="7" t="s">
        <v>66</v>
      </c>
      <c r="D30" s="8" t="s">
        <v>17</v>
      </c>
      <c r="E30" s="8" t="s">
        <v>67</v>
      </c>
      <c r="F30" s="7" t="s">
        <v>66</v>
      </c>
    </row>
    <row r="31" spans="2:6" x14ac:dyDescent="0.2">
      <c r="B31" s="6">
        <v>28</v>
      </c>
      <c r="C31" s="7" t="s">
        <v>68</v>
      </c>
      <c r="D31" s="8" t="s">
        <v>14</v>
      </c>
      <c r="E31" s="8" t="s">
        <v>69</v>
      </c>
      <c r="F31" s="7" t="s">
        <v>68</v>
      </c>
    </row>
    <row r="32" spans="2:6" x14ac:dyDescent="0.2">
      <c r="B32" s="6">
        <v>29</v>
      </c>
      <c r="C32" s="7" t="s">
        <v>70</v>
      </c>
      <c r="D32" s="8" t="s">
        <v>11</v>
      </c>
      <c r="E32" s="8" t="s">
        <v>71</v>
      </c>
      <c r="F32" s="7" t="s">
        <v>70</v>
      </c>
    </row>
    <row r="33" spans="2:6" x14ac:dyDescent="0.2">
      <c r="B33" s="6">
        <v>30</v>
      </c>
      <c r="C33" s="7" t="s">
        <v>72</v>
      </c>
      <c r="D33" s="8" t="s">
        <v>11</v>
      </c>
      <c r="E33" s="8" t="s">
        <v>73</v>
      </c>
      <c r="F33" s="7" t="s">
        <v>72</v>
      </c>
    </row>
    <row r="34" spans="2:6" x14ac:dyDescent="0.2">
      <c r="B34" s="6">
        <v>31</v>
      </c>
      <c r="C34" s="7" t="s">
        <v>74</v>
      </c>
      <c r="D34" s="8" t="s">
        <v>20</v>
      </c>
      <c r="E34" s="8" t="s">
        <v>75</v>
      </c>
      <c r="F34" s="7" t="s">
        <v>74</v>
      </c>
    </row>
    <row r="35" spans="2:6" x14ac:dyDescent="0.2">
      <c r="B35" s="6">
        <v>32</v>
      </c>
      <c r="C35" s="7" t="s">
        <v>76</v>
      </c>
      <c r="D35" s="8" t="s">
        <v>11</v>
      </c>
      <c r="E35" s="8" t="s">
        <v>77</v>
      </c>
      <c r="F35" s="7" t="s">
        <v>76</v>
      </c>
    </row>
    <row r="36" spans="2:6" x14ac:dyDescent="0.2">
      <c r="B36" s="6">
        <v>33</v>
      </c>
      <c r="C36" s="7" t="s">
        <v>78</v>
      </c>
      <c r="D36" s="8" t="s">
        <v>20</v>
      </c>
      <c r="E36" s="8" t="s">
        <v>79</v>
      </c>
      <c r="F36" s="7" t="s">
        <v>78</v>
      </c>
    </row>
    <row r="37" spans="2:6" x14ac:dyDescent="0.2">
      <c r="B37" s="6">
        <v>34</v>
      </c>
      <c r="C37" s="7" t="s">
        <v>80</v>
      </c>
      <c r="D37" s="8" t="s">
        <v>11</v>
      </c>
      <c r="E37" s="8" t="s">
        <v>81</v>
      </c>
      <c r="F37" s="7" t="s">
        <v>80</v>
      </c>
    </row>
    <row r="38" spans="2:6" x14ac:dyDescent="0.2">
      <c r="B38" s="6">
        <v>35</v>
      </c>
      <c r="C38" s="7" t="s">
        <v>82</v>
      </c>
      <c r="D38" s="8" t="s">
        <v>17</v>
      </c>
      <c r="E38" s="8" t="s">
        <v>83</v>
      </c>
      <c r="F38" s="7" t="s">
        <v>82</v>
      </c>
    </row>
    <row r="39" spans="2:6" x14ac:dyDescent="0.2">
      <c r="B39" s="6">
        <v>36</v>
      </c>
      <c r="C39" s="7" t="s">
        <v>84</v>
      </c>
      <c r="D39" s="8" t="s">
        <v>17</v>
      </c>
      <c r="E39" s="8" t="s">
        <v>85</v>
      </c>
      <c r="F39" s="7" t="s">
        <v>84</v>
      </c>
    </row>
    <row r="40" spans="2:6" x14ac:dyDescent="0.2">
      <c r="B40" s="6">
        <v>37</v>
      </c>
      <c r="C40" s="7" t="s">
        <v>86</v>
      </c>
      <c r="D40" s="8" t="s">
        <v>11</v>
      </c>
      <c r="E40" s="8" t="s">
        <v>87</v>
      </c>
      <c r="F40" s="7" t="s">
        <v>86</v>
      </c>
    </row>
    <row r="41" spans="2:6" x14ac:dyDescent="0.2">
      <c r="B41" s="6">
        <v>38</v>
      </c>
      <c r="C41" s="7" t="s">
        <v>88</v>
      </c>
      <c r="D41" s="8" t="s">
        <v>17</v>
      </c>
      <c r="E41" s="8" t="s">
        <v>89</v>
      </c>
      <c r="F41" s="7" t="s">
        <v>88</v>
      </c>
    </row>
    <row r="42" spans="2:6" x14ac:dyDescent="0.2">
      <c r="B42" s="6">
        <v>39</v>
      </c>
      <c r="C42" s="7" t="s">
        <v>90</v>
      </c>
      <c r="D42" s="8" t="s">
        <v>17</v>
      </c>
      <c r="E42" s="8" t="s">
        <v>91</v>
      </c>
      <c r="F42" s="7" t="s">
        <v>90</v>
      </c>
    </row>
    <row r="43" spans="2:6" x14ac:dyDescent="0.2">
      <c r="B43" s="6">
        <v>40</v>
      </c>
      <c r="C43" s="7" t="s">
        <v>92</v>
      </c>
      <c r="D43" s="8" t="s">
        <v>17</v>
      </c>
      <c r="E43" s="8" t="s">
        <v>93</v>
      </c>
      <c r="F43" s="7" t="s">
        <v>92</v>
      </c>
    </row>
    <row r="44" spans="2:6" x14ac:dyDescent="0.2">
      <c r="B44" s="6">
        <v>41</v>
      </c>
      <c r="C44" s="7" t="s">
        <v>94</v>
      </c>
      <c r="D44" s="8" t="s">
        <v>14</v>
      </c>
      <c r="E44" s="8" t="s">
        <v>95</v>
      </c>
      <c r="F44" s="7" t="s">
        <v>94</v>
      </c>
    </row>
    <row r="45" spans="2:6" x14ac:dyDescent="0.2">
      <c r="B45" s="6">
        <v>42</v>
      </c>
      <c r="C45" s="7" t="s">
        <v>96</v>
      </c>
      <c r="D45" s="8" t="s">
        <v>14</v>
      </c>
      <c r="E45" s="8" t="s">
        <v>97</v>
      </c>
      <c r="F45" s="7" t="s">
        <v>96</v>
      </c>
    </row>
    <row r="46" spans="2:6" x14ac:dyDescent="0.2">
      <c r="B46" s="6">
        <v>43</v>
      </c>
      <c r="C46" s="7" t="s">
        <v>98</v>
      </c>
      <c r="D46" s="8" t="s">
        <v>14</v>
      </c>
      <c r="E46" s="8" t="s">
        <v>99</v>
      </c>
      <c r="F46" s="7" t="s">
        <v>98</v>
      </c>
    </row>
    <row r="47" spans="2:6" x14ac:dyDescent="0.2">
      <c r="B47" s="6">
        <v>44</v>
      </c>
      <c r="C47" s="7" t="s">
        <v>100</v>
      </c>
      <c r="D47" s="8" t="s">
        <v>20</v>
      </c>
      <c r="E47" s="8" t="s">
        <v>101</v>
      </c>
      <c r="F47" s="7" t="s">
        <v>100</v>
      </c>
    </row>
    <row r="48" spans="2:6" x14ac:dyDescent="0.2">
      <c r="B48" s="6">
        <v>45</v>
      </c>
      <c r="C48" s="7" t="s">
        <v>102</v>
      </c>
      <c r="D48" s="8" t="s">
        <v>11</v>
      </c>
      <c r="E48" s="8" t="s">
        <v>103</v>
      </c>
      <c r="F48" s="7" t="s">
        <v>102</v>
      </c>
    </row>
    <row r="49" spans="2:6" x14ac:dyDescent="0.2">
      <c r="B49" s="6">
        <v>46</v>
      </c>
      <c r="C49" s="7" t="s">
        <v>104</v>
      </c>
      <c r="D49" s="8" t="s">
        <v>11</v>
      </c>
      <c r="E49" s="8" t="s">
        <v>105</v>
      </c>
      <c r="F49" s="7" t="s">
        <v>104</v>
      </c>
    </row>
    <row r="50" spans="2:6" x14ac:dyDescent="0.2">
      <c r="B50" s="6">
        <v>47</v>
      </c>
      <c r="C50" s="7" t="s">
        <v>106</v>
      </c>
      <c r="D50" s="8" t="s">
        <v>11</v>
      </c>
      <c r="E50" s="8" t="s">
        <v>107</v>
      </c>
      <c r="F50" s="7" t="s">
        <v>106</v>
      </c>
    </row>
    <row r="51" spans="2:6" x14ac:dyDescent="0.2">
      <c r="B51" s="6">
        <v>48</v>
      </c>
      <c r="C51" s="7" t="s">
        <v>108</v>
      </c>
      <c r="D51" s="8" t="s">
        <v>17</v>
      </c>
      <c r="E51" s="8" t="s">
        <v>109</v>
      </c>
      <c r="F51" s="7" t="s">
        <v>108</v>
      </c>
    </row>
    <row r="52" spans="2:6" x14ac:dyDescent="0.2">
      <c r="B52" s="6">
        <v>49</v>
      </c>
      <c r="C52" s="7" t="s">
        <v>110</v>
      </c>
      <c r="D52" s="8" t="s">
        <v>17</v>
      </c>
      <c r="E52" s="8" t="s">
        <v>111</v>
      </c>
      <c r="F52" s="7" t="s">
        <v>110</v>
      </c>
    </row>
    <row r="53" spans="2:6" x14ac:dyDescent="0.2">
      <c r="B53" s="6">
        <v>50</v>
      </c>
      <c r="C53" s="7" t="s">
        <v>112</v>
      </c>
      <c r="D53" s="8" t="s">
        <v>14</v>
      </c>
      <c r="E53" s="8" t="s">
        <v>113</v>
      </c>
      <c r="F53" s="7" t="s">
        <v>112</v>
      </c>
    </row>
    <row r="54" spans="2:6" x14ac:dyDescent="0.2">
      <c r="B54" s="6">
        <v>51</v>
      </c>
      <c r="C54" s="7" t="s">
        <v>114</v>
      </c>
      <c r="D54" s="8" t="s">
        <v>14</v>
      </c>
      <c r="E54" s="8" t="s">
        <v>115</v>
      </c>
      <c r="F54" s="7" t="s">
        <v>114</v>
      </c>
    </row>
    <row r="55" spans="2:6" x14ac:dyDescent="0.2">
      <c r="B55" s="6">
        <v>52</v>
      </c>
      <c r="C55" s="7" t="s">
        <v>116</v>
      </c>
      <c r="D55" s="8" t="s">
        <v>14</v>
      </c>
      <c r="E55" s="8" t="s">
        <v>117</v>
      </c>
      <c r="F55" s="7" t="s">
        <v>116</v>
      </c>
    </row>
    <row r="56" spans="2:6" x14ac:dyDescent="0.2">
      <c r="B56" s="6">
        <v>53</v>
      </c>
      <c r="C56" s="7" t="s">
        <v>118</v>
      </c>
      <c r="D56" s="8" t="s">
        <v>11</v>
      </c>
      <c r="E56" s="8" t="s">
        <v>119</v>
      </c>
      <c r="F56" s="7" t="s">
        <v>118</v>
      </c>
    </row>
    <row r="57" spans="2:6" x14ac:dyDescent="0.2">
      <c r="B57" s="6">
        <v>54</v>
      </c>
      <c r="C57" s="7" t="s">
        <v>120</v>
      </c>
      <c r="D57" s="8" t="s">
        <v>14</v>
      </c>
      <c r="E57" s="8" t="s">
        <v>121</v>
      </c>
      <c r="F57" s="7" t="s">
        <v>120</v>
      </c>
    </row>
    <row r="58" spans="2:6" x14ac:dyDescent="0.2">
      <c r="B58" s="6">
        <v>55</v>
      </c>
      <c r="C58" s="7" t="s">
        <v>122</v>
      </c>
      <c r="D58" s="8" t="s">
        <v>17</v>
      </c>
      <c r="E58" s="8" t="s">
        <v>123</v>
      </c>
      <c r="F58" s="7" t="s">
        <v>122</v>
      </c>
    </row>
    <row r="59" spans="2:6" x14ac:dyDescent="0.2">
      <c r="B59" s="6">
        <v>56</v>
      </c>
      <c r="C59" s="7" t="s">
        <v>124</v>
      </c>
      <c r="D59" s="8" t="s">
        <v>20</v>
      </c>
      <c r="E59" s="8" t="s">
        <v>125</v>
      </c>
      <c r="F59" s="7" t="s">
        <v>124</v>
      </c>
    </row>
    <row r="60" spans="2:6" x14ac:dyDescent="0.2">
      <c r="B60" s="6">
        <v>57</v>
      </c>
      <c r="C60" s="7" t="s">
        <v>126</v>
      </c>
      <c r="D60" s="8" t="s">
        <v>14</v>
      </c>
      <c r="E60" s="8" t="s">
        <v>127</v>
      </c>
      <c r="F60" s="7" t="s">
        <v>126</v>
      </c>
    </row>
    <row r="61" spans="2:6" x14ac:dyDescent="0.2">
      <c r="B61" s="6">
        <v>58</v>
      </c>
      <c r="C61" s="7" t="s">
        <v>128</v>
      </c>
      <c r="D61" s="8" t="s">
        <v>14</v>
      </c>
      <c r="E61" s="8" t="s">
        <v>129</v>
      </c>
      <c r="F61" s="7" t="s">
        <v>128</v>
      </c>
    </row>
    <row r="62" spans="2:6" x14ac:dyDescent="0.2">
      <c r="B62" s="6">
        <v>59</v>
      </c>
      <c r="C62" s="7" t="s">
        <v>130</v>
      </c>
      <c r="D62" s="8" t="s">
        <v>20</v>
      </c>
      <c r="E62" s="8" t="s">
        <v>131</v>
      </c>
      <c r="F62" s="7" t="s">
        <v>130</v>
      </c>
    </row>
    <row r="63" spans="2:6" x14ac:dyDescent="0.2">
      <c r="B63" s="6">
        <v>60</v>
      </c>
      <c r="C63" s="7" t="s">
        <v>132</v>
      </c>
      <c r="D63" s="8" t="s">
        <v>17</v>
      </c>
      <c r="E63" s="8" t="s">
        <v>133</v>
      </c>
      <c r="F63" s="7" t="s">
        <v>132</v>
      </c>
    </row>
    <row r="64" spans="2:6" x14ac:dyDescent="0.2">
      <c r="B64" s="6">
        <v>61</v>
      </c>
      <c r="C64" s="7" t="s">
        <v>134</v>
      </c>
      <c r="D64" s="8" t="s">
        <v>20</v>
      </c>
      <c r="E64" s="8" t="s">
        <v>135</v>
      </c>
      <c r="F64" s="7" t="s">
        <v>134</v>
      </c>
    </row>
    <row r="65" spans="2:6" x14ac:dyDescent="0.2">
      <c r="B65" s="6">
        <v>62</v>
      </c>
      <c r="C65" s="7" t="s">
        <v>136</v>
      </c>
      <c r="D65" s="8" t="s">
        <v>11</v>
      </c>
      <c r="E65" s="8" t="s">
        <v>137</v>
      </c>
      <c r="F65" s="7" t="s">
        <v>136</v>
      </c>
    </row>
    <row r="66" spans="2:6" ht="25.5" x14ac:dyDescent="0.2">
      <c r="B66" s="6">
        <v>63</v>
      </c>
      <c r="C66" s="7" t="s">
        <v>138</v>
      </c>
      <c r="D66" s="8" t="s">
        <v>14</v>
      </c>
      <c r="E66" s="8" t="s">
        <v>139</v>
      </c>
      <c r="F66" s="7" t="s">
        <v>138</v>
      </c>
    </row>
    <row r="67" spans="2:6" x14ac:dyDescent="0.2">
      <c r="B67" s="6">
        <v>64</v>
      </c>
      <c r="C67" s="7" t="s">
        <v>140</v>
      </c>
      <c r="D67" s="8" t="s">
        <v>14</v>
      </c>
      <c r="E67" s="8" t="s">
        <v>141</v>
      </c>
      <c r="F67" s="7" t="s">
        <v>140</v>
      </c>
    </row>
    <row r="68" spans="2:6" x14ac:dyDescent="0.2">
      <c r="B68" s="6">
        <v>65</v>
      </c>
      <c r="C68" s="7" t="s">
        <v>142</v>
      </c>
      <c r="D68" s="8" t="s">
        <v>11</v>
      </c>
      <c r="E68" s="8" t="s">
        <v>143</v>
      </c>
      <c r="F68" s="7" t="s">
        <v>142</v>
      </c>
    </row>
    <row r="69" spans="2:6" x14ac:dyDescent="0.2">
      <c r="B69" s="6">
        <v>66</v>
      </c>
      <c r="C69" s="7" t="s">
        <v>144</v>
      </c>
      <c r="D69" s="8" t="s">
        <v>17</v>
      </c>
      <c r="E69" s="8" t="s">
        <v>145</v>
      </c>
      <c r="F69" s="7" t="s">
        <v>144</v>
      </c>
    </row>
    <row r="70" spans="2:6" x14ac:dyDescent="0.2">
      <c r="B70" s="6">
        <v>67</v>
      </c>
      <c r="C70" s="7" t="s">
        <v>146</v>
      </c>
      <c r="D70" s="8" t="s">
        <v>20</v>
      </c>
      <c r="E70" s="8" t="s">
        <v>147</v>
      </c>
      <c r="F70" s="7" t="s">
        <v>146</v>
      </c>
    </row>
    <row r="71" spans="2:6" x14ac:dyDescent="0.2">
      <c r="B71" s="6">
        <v>68</v>
      </c>
      <c r="C71" s="7" t="s">
        <v>148</v>
      </c>
      <c r="D71" s="8" t="s">
        <v>14</v>
      </c>
      <c r="E71" s="8" t="s">
        <v>149</v>
      </c>
      <c r="F71" s="7" t="s">
        <v>148</v>
      </c>
    </row>
    <row r="72" spans="2:6" x14ac:dyDescent="0.2">
      <c r="B72" s="6">
        <v>69</v>
      </c>
      <c r="C72" s="7" t="s">
        <v>150</v>
      </c>
      <c r="D72" s="8" t="s">
        <v>20</v>
      </c>
      <c r="E72" s="8" t="s">
        <v>151</v>
      </c>
      <c r="F72" s="7" t="s">
        <v>150</v>
      </c>
    </row>
    <row r="73" spans="2:6" x14ac:dyDescent="0.2">
      <c r="B73" s="6">
        <v>70</v>
      </c>
      <c r="C73" s="7" t="s">
        <v>152</v>
      </c>
      <c r="D73" s="8" t="s">
        <v>20</v>
      </c>
      <c r="E73" s="8" t="s">
        <v>153</v>
      </c>
      <c r="F73" s="7" t="s">
        <v>152</v>
      </c>
    </row>
    <row r="74" spans="2:6" x14ac:dyDescent="0.2">
      <c r="B74" s="6">
        <v>71</v>
      </c>
      <c r="C74" s="7" t="s">
        <v>154</v>
      </c>
      <c r="D74" s="8" t="s">
        <v>20</v>
      </c>
      <c r="E74" s="8" t="s">
        <v>155</v>
      </c>
      <c r="F74" s="7" t="s">
        <v>154</v>
      </c>
    </row>
    <row r="75" spans="2:6" x14ac:dyDescent="0.2">
      <c r="B75" s="6">
        <v>72</v>
      </c>
      <c r="C75" s="7" t="s">
        <v>156</v>
      </c>
      <c r="D75" s="8" t="s">
        <v>20</v>
      </c>
      <c r="E75" s="8" t="s">
        <v>157</v>
      </c>
      <c r="F75" s="7" t="s">
        <v>156</v>
      </c>
    </row>
    <row r="76" spans="2:6" x14ac:dyDescent="0.2">
      <c r="B76" s="6">
        <v>73</v>
      </c>
      <c r="C76" s="7" t="s">
        <v>158</v>
      </c>
      <c r="D76" s="8" t="s">
        <v>11</v>
      </c>
      <c r="E76" s="8" t="s">
        <v>159</v>
      </c>
      <c r="F76" s="7" t="s">
        <v>158</v>
      </c>
    </row>
    <row r="77" spans="2:6" x14ac:dyDescent="0.2">
      <c r="B77" s="6">
        <v>74</v>
      </c>
      <c r="C77" s="7" t="s">
        <v>160</v>
      </c>
      <c r="D77" s="8" t="s">
        <v>14</v>
      </c>
      <c r="E77" s="8" t="s">
        <v>161</v>
      </c>
      <c r="F77" s="7" t="s">
        <v>160</v>
      </c>
    </row>
    <row r="78" spans="2:6" x14ac:dyDescent="0.2">
      <c r="B78" s="6">
        <v>75</v>
      </c>
      <c r="C78" s="7" t="s">
        <v>162</v>
      </c>
      <c r="D78" s="8" t="s">
        <v>14</v>
      </c>
      <c r="E78" s="8" t="s">
        <v>163</v>
      </c>
      <c r="F78" s="7" t="s">
        <v>162</v>
      </c>
    </row>
    <row r="79" spans="2:6" x14ac:dyDescent="0.2">
      <c r="B79" s="6">
        <v>76</v>
      </c>
      <c r="C79" s="7" t="s">
        <v>164</v>
      </c>
      <c r="D79" s="8" t="s">
        <v>11</v>
      </c>
      <c r="E79" s="8" t="s">
        <v>165</v>
      </c>
      <c r="F79" s="7" t="s">
        <v>164</v>
      </c>
    </row>
    <row r="80" spans="2:6" x14ac:dyDescent="0.2">
      <c r="B80" s="6">
        <v>77</v>
      </c>
      <c r="C80" s="7" t="s">
        <v>166</v>
      </c>
      <c r="D80" s="8" t="s">
        <v>20</v>
      </c>
      <c r="E80" s="8" t="s">
        <v>167</v>
      </c>
      <c r="F80" s="7" t="s">
        <v>166</v>
      </c>
    </row>
    <row r="81" spans="2:6" x14ac:dyDescent="0.2">
      <c r="B81" s="6">
        <v>78</v>
      </c>
      <c r="C81" s="7" t="s">
        <v>168</v>
      </c>
      <c r="D81" s="8" t="s">
        <v>11</v>
      </c>
      <c r="E81" s="8" t="s">
        <v>169</v>
      </c>
      <c r="F81" s="7" t="s">
        <v>168</v>
      </c>
    </row>
    <row r="82" spans="2:6" x14ac:dyDescent="0.2">
      <c r="B82" s="6">
        <v>79</v>
      </c>
      <c r="C82" s="7" t="s">
        <v>170</v>
      </c>
      <c r="D82" s="8" t="s">
        <v>17</v>
      </c>
      <c r="E82" s="8" t="s">
        <v>171</v>
      </c>
      <c r="F82" s="7" t="s">
        <v>170</v>
      </c>
    </row>
    <row r="83" spans="2:6" x14ac:dyDescent="0.2">
      <c r="B83" s="6">
        <v>80</v>
      </c>
      <c r="C83" s="7" t="s">
        <v>172</v>
      </c>
      <c r="D83" s="8" t="s">
        <v>14</v>
      </c>
      <c r="E83" s="8" t="s">
        <v>173</v>
      </c>
      <c r="F83" s="7" t="s">
        <v>172</v>
      </c>
    </row>
    <row r="84" spans="2:6" x14ac:dyDescent="0.2">
      <c r="B84" s="6">
        <v>81</v>
      </c>
      <c r="C84" s="7" t="s">
        <v>174</v>
      </c>
      <c r="D84" s="8" t="s">
        <v>14</v>
      </c>
      <c r="E84" s="8" t="s">
        <v>175</v>
      </c>
      <c r="F84" s="7" t="s">
        <v>174</v>
      </c>
    </row>
    <row r="85" spans="2:6" x14ac:dyDescent="0.2">
      <c r="B85" s="6">
        <v>82</v>
      </c>
      <c r="C85" s="7" t="s">
        <v>176</v>
      </c>
      <c r="D85" s="8" t="s">
        <v>11</v>
      </c>
      <c r="E85" s="8" t="s">
        <v>177</v>
      </c>
      <c r="F85" s="7" t="s">
        <v>176</v>
      </c>
    </row>
    <row r="86" spans="2:6" x14ac:dyDescent="0.2">
      <c r="B86" s="6">
        <v>83</v>
      </c>
      <c r="C86" s="7" t="s">
        <v>178</v>
      </c>
      <c r="D86" s="8" t="s">
        <v>14</v>
      </c>
      <c r="E86" s="8" t="s">
        <v>179</v>
      </c>
      <c r="F86" s="7" t="s">
        <v>178</v>
      </c>
    </row>
    <row r="87" spans="2:6" x14ac:dyDescent="0.2">
      <c r="B87" s="6">
        <v>84</v>
      </c>
      <c r="C87" s="7" t="s">
        <v>180</v>
      </c>
      <c r="D87" s="8" t="s">
        <v>17</v>
      </c>
      <c r="E87" s="8" t="s">
        <v>181</v>
      </c>
      <c r="F87" s="7" t="s">
        <v>180</v>
      </c>
    </row>
    <row r="88" spans="2:6" x14ac:dyDescent="0.2">
      <c r="B88" s="6">
        <v>85</v>
      </c>
      <c r="C88" s="7" t="s">
        <v>182</v>
      </c>
      <c r="D88" s="8" t="s">
        <v>14</v>
      </c>
      <c r="E88" s="8" t="s">
        <v>183</v>
      </c>
      <c r="F88" s="7" t="s">
        <v>182</v>
      </c>
    </row>
    <row r="89" spans="2:6" x14ac:dyDescent="0.2">
      <c r="B89" s="6">
        <v>86</v>
      </c>
      <c r="C89" s="7" t="s">
        <v>184</v>
      </c>
      <c r="D89" s="8" t="s">
        <v>11</v>
      </c>
      <c r="E89" s="8" t="s">
        <v>185</v>
      </c>
      <c r="F89" s="7" t="s">
        <v>184</v>
      </c>
    </row>
    <row r="90" spans="2:6" x14ac:dyDescent="0.2">
      <c r="B90" s="6">
        <v>87</v>
      </c>
      <c r="C90" s="7" t="s">
        <v>186</v>
      </c>
      <c r="D90" s="8" t="s">
        <v>11</v>
      </c>
      <c r="E90" s="8" t="s">
        <v>187</v>
      </c>
      <c r="F90" s="7" t="s">
        <v>186</v>
      </c>
    </row>
    <row r="91" spans="2:6" x14ac:dyDescent="0.2">
      <c r="B91" s="6">
        <v>88</v>
      </c>
      <c r="C91" s="7" t="s">
        <v>188</v>
      </c>
      <c r="D91" s="8" t="s">
        <v>20</v>
      </c>
      <c r="E91" s="8" t="s">
        <v>189</v>
      </c>
      <c r="F91" s="7" t="s">
        <v>188</v>
      </c>
    </row>
    <row r="92" spans="2:6" x14ac:dyDescent="0.2">
      <c r="B92" s="6">
        <v>89</v>
      </c>
      <c r="C92" s="7" t="s">
        <v>190</v>
      </c>
      <c r="D92" s="8" t="s">
        <v>20</v>
      </c>
      <c r="E92" s="8" t="s">
        <v>191</v>
      </c>
      <c r="F92" s="7" t="s">
        <v>190</v>
      </c>
    </row>
    <row r="93" spans="2:6" x14ac:dyDescent="0.2">
      <c r="B93" s="6">
        <v>90</v>
      </c>
      <c r="C93" s="7" t="s">
        <v>192</v>
      </c>
      <c r="D93" s="8" t="s">
        <v>11</v>
      </c>
      <c r="E93" s="8" t="s">
        <v>193</v>
      </c>
      <c r="F93" s="7" t="s">
        <v>192</v>
      </c>
    </row>
    <row r="94" spans="2:6" x14ac:dyDescent="0.2">
      <c r="B94" s="6">
        <v>91</v>
      </c>
      <c r="C94" s="7" t="s">
        <v>194</v>
      </c>
      <c r="D94" s="8" t="s">
        <v>14</v>
      </c>
      <c r="E94" s="8" t="s">
        <v>195</v>
      </c>
      <c r="F94" s="7" t="s">
        <v>194</v>
      </c>
    </row>
    <row r="95" spans="2:6" x14ac:dyDescent="0.2">
      <c r="B95" s="6">
        <v>92</v>
      </c>
      <c r="C95" s="7" t="s">
        <v>196</v>
      </c>
      <c r="D95" s="8" t="s">
        <v>17</v>
      </c>
      <c r="E95" s="8" t="s">
        <v>197</v>
      </c>
      <c r="F95" s="7" t="s">
        <v>196</v>
      </c>
    </row>
    <row r="96" spans="2:6" x14ac:dyDescent="0.2">
      <c r="B96" s="6">
        <v>93</v>
      </c>
      <c r="C96" s="7" t="s">
        <v>198</v>
      </c>
      <c r="D96" s="8" t="s">
        <v>20</v>
      </c>
      <c r="E96" s="8" t="s">
        <v>199</v>
      </c>
      <c r="F96" s="7" t="s">
        <v>198</v>
      </c>
    </row>
    <row r="97" spans="2:6" x14ac:dyDescent="0.2">
      <c r="B97" s="6">
        <v>94</v>
      </c>
      <c r="C97" s="7" t="s">
        <v>200</v>
      </c>
      <c r="D97" s="8" t="s">
        <v>14</v>
      </c>
      <c r="E97" s="8" t="s">
        <v>201</v>
      </c>
      <c r="F97" s="7" t="s">
        <v>200</v>
      </c>
    </row>
    <row r="98" spans="2:6" x14ac:dyDescent="0.2">
      <c r="B98" s="6">
        <v>95</v>
      </c>
      <c r="C98" s="7" t="s">
        <v>202</v>
      </c>
      <c r="D98" s="8" t="s">
        <v>14</v>
      </c>
      <c r="E98" s="8" t="s">
        <v>203</v>
      </c>
      <c r="F98" s="7" t="s">
        <v>202</v>
      </c>
    </row>
    <row r="99" spans="2:6" x14ac:dyDescent="0.2">
      <c r="B99" s="6">
        <v>96</v>
      </c>
      <c r="C99" s="9" t="s">
        <v>204</v>
      </c>
      <c r="D99" s="6"/>
      <c r="E99" s="6"/>
      <c r="F99" s="9"/>
    </row>
  </sheetData>
  <mergeCells count="1">
    <mergeCell ref="B2:F2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About</vt:lpstr>
      <vt:lpstr>DT-0293Emulsion</vt:lpstr>
      <vt:lpstr>DT-0293Emulsion Multi Proj</vt:lpstr>
      <vt:lpstr>Example</vt:lpstr>
      <vt:lpstr> </vt:lpstr>
      <vt:lpstr>cell_link</vt:lpstr>
      <vt:lpstr>About!Print_Area</vt:lpstr>
      <vt:lpstr>'DT-0293Emulsion'!Print_Area</vt:lpstr>
      <vt:lpstr>'DT-0293Emulsion Multi Proj'!Print_Area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DT-0293</dc:title>
  <dc:subject>Emulsified Asphalt Material Certification</dc:subject>
  <dc:creator>Erin Brake</dc:creator>
  <cp:keywords>Forms; Electronic Forms; Materials; Tests</cp:keywords>
  <dc:description>Rev. 10-02; minor changes 07-03; Elastic Recovery added 09-03</dc:description>
  <cp:lastModifiedBy>Erin Brake</cp:lastModifiedBy>
  <cp:lastPrinted>2017-03-23T16:55:26Z</cp:lastPrinted>
  <dcterms:created xsi:type="dcterms:W3CDTF">2001-08-15T20:06:00Z</dcterms:created>
  <dcterms:modified xsi:type="dcterms:W3CDTF">2017-12-13T17:10:15Z</dcterms:modified>
  <cp:category>Bituminous Materials</cp:category>
</cp:coreProperties>
</file>