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P:\Category Management\SWC's\SWC's\SWC349 - Police Radars &amp; Lidars\February 15, 2024 to February 14, 2027\Internal Procurement File\Contract Documents\"/>
    </mc:Choice>
  </mc:AlternateContent>
  <xr:revisionPtr revIDLastSave="0" documentId="13_ncr:1_{6161BFD2-E850-45D2-A5B3-D8D1C5B2E21B}" xr6:coauthVersionLast="47" xr6:coauthVersionMax="47" xr10:uidLastSave="{00000000-0000-0000-0000-000000000000}"/>
  <bookViews>
    <workbookView xWindow="-120" yWindow="-120" windowWidth="20730" windowHeight="11160" xr2:uid="{00000000-000D-0000-FFFF-FFFF00000000}"/>
  </bookViews>
  <sheets>
    <sheet name="Instructions" sheetId="2" r:id="rId1"/>
    <sheet name="RadarLidar Price Sheet" sheetId="1" r:id="rId2"/>
    <sheet name="Catalog Discounts" sheetId="3" r:id="rId3"/>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1" i="1" l="1"/>
  <c r="R52" i="1"/>
  <c r="R53" i="1"/>
  <c r="R54" i="1"/>
  <c r="R55" i="1"/>
  <c r="R56" i="1"/>
  <c r="R38" i="1"/>
  <c r="R39" i="1"/>
  <c r="R40" i="1"/>
  <c r="R41" i="1"/>
  <c r="R42" i="1"/>
  <c r="R43" i="1"/>
  <c r="R44" i="1"/>
  <c r="R45" i="1"/>
  <c r="R46" i="1"/>
  <c r="R47" i="1"/>
  <c r="R48" i="1"/>
  <c r="R49" i="1"/>
  <c r="R50" i="1"/>
  <c r="R37" i="1"/>
  <c r="R12" i="1"/>
  <c r="R13" i="1"/>
  <c r="R14" i="1"/>
  <c r="R15" i="1"/>
  <c r="R16" i="1"/>
  <c r="R17" i="1"/>
  <c r="R18" i="1"/>
  <c r="R19" i="1"/>
  <c r="R20" i="1"/>
  <c r="R21" i="1"/>
  <c r="R22" i="1"/>
  <c r="R23" i="1"/>
  <c r="R24" i="1"/>
  <c r="R25" i="1"/>
  <c r="R26" i="1"/>
  <c r="R27" i="1"/>
  <c r="R28" i="1"/>
  <c r="R29" i="1"/>
  <c r="R30" i="1"/>
  <c r="R31" i="1"/>
  <c r="R32" i="1"/>
  <c r="R33" i="1"/>
  <c r="R11" i="1"/>
</calcChain>
</file>

<file path=xl/sharedStrings.xml><?xml version="1.0" encoding="utf-8"?>
<sst xmlns="http://schemas.openxmlformats.org/spreadsheetml/2006/main" count="245" uniqueCount="125">
  <si>
    <t>LIDAR SPEED-MEASURING DEVICES AND SYSTEMS</t>
  </si>
  <si>
    <t>RADAR SPEED-MEASURING DEVICES AND SYSTEMS</t>
  </si>
  <si>
    <t>The Conforming Product List (CPL) is a document of the National Highway Traffic Safety Administration; United States Department of Transportation informs which speed measuring devices are eligible for purchase using Federal highway safety grant funds, based on the device having been subjected to, and meeting or exceeding the technical specifications for Radar and Lidar devices maintained by NHTSA.</t>
  </si>
  <si>
    <t>MANUFACTURER</t>
  </si>
  <si>
    <t>Catalog</t>
  </si>
  <si>
    <t xml:space="preserve"> </t>
  </si>
  <si>
    <t>Discount % Off Catalog</t>
  </si>
  <si>
    <t>Applied Concepts</t>
  </si>
  <si>
    <t>Radar Parts and Accessories</t>
  </si>
  <si>
    <t>Decatur Electronics</t>
  </si>
  <si>
    <t>MPH Industries</t>
  </si>
  <si>
    <t>DragonEye Technology</t>
  </si>
  <si>
    <t>Laser Technology</t>
  </si>
  <si>
    <r>
      <rPr>
        <b/>
        <sz val="10"/>
        <rFont val="Arial"/>
        <family val="2"/>
      </rPr>
      <t>MANUFACTURER</t>
    </r>
  </si>
  <si>
    <r>
      <rPr>
        <b/>
        <sz val="10"/>
        <rFont val="Arial"/>
        <family val="2"/>
      </rPr>
      <t>MODEL</t>
    </r>
  </si>
  <si>
    <r>
      <rPr>
        <b/>
        <sz val="10"/>
        <rFont val="Arial"/>
        <family val="2"/>
      </rPr>
      <t>BAND</t>
    </r>
  </si>
  <si>
    <r>
      <rPr>
        <b/>
        <sz val="10"/>
        <rFont val="Arial"/>
        <family val="2"/>
      </rPr>
      <t>Mode
(S/M)</t>
    </r>
  </si>
  <si>
    <r>
      <rPr>
        <sz val="10"/>
        <rFont val="Arial"/>
        <family val="2"/>
      </rPr>
      <t>Applied Concepts</t>
    </r>
  </si>
  <si>
    <r>
      <rPr>
        <sz val="10"/>
        <rFont val="Arial"/>
        <family val="2"/>
      </rPr>
      <t>Stalker Dual SL</t>
    </r>
  </si>
  <si>
    <r>
      <rPr>
        <sz val="10"/>
        <rFont val="Arial"/>
        <family val="2"/>
      </rPr>
      <t>Ka</t>
    </r>
  </si>
  <si>
    <r>
      <rPr>
        <sz val="10"/>
        <rFont val="Arial"/>
        <family val="2"/>
      </rPr>
      <t>S/M</t>
    </r>
  </si>
  <si>
    <r>
      <rPr>
        <sz val="10"/>
        <rFont val="Arial"/>
        <family val="2"/>
      </rPr>
      <t>Stalker Dual DSR</t>
    </r>
  </si>
  <si>
    <r>
      <rPr>
        <sz val="10"/>
        <rFont val="Arial"/>
        <family val="2"/>
      </rPr>
      <t>Stalker DSR 2X</t>
    </r>
  </si>
  <si>
    <r>
      <rPr>
        <sz val="10"/>
        <rFont val="Arial"/>
        <family val="2"/>
      </rPr>
      <t>Stalker II SDR</t>
    </r>
  </si>
  <si>
    <r>
      <rPr>
        <sz val="10"/>
        <rFont val="Arial"/>
        <family val="2"/>
      </rPr>
      <t>S</t>
    </r>
  </si>
  <si>
    <r>
      <rPr>
        <sz val="10"/>
        <rFont val="Arial"/>
        <family val="2"/>
      </rPr>
      <t>Stalker II MDR</t>
    </r>
  </si>
  <si>
    <r>
      <rPr>
        <sz val="10"/>
        <rFont val="Arial"/>
        <family val="2"/>
      </rPr>
      <t>Stalker Patrol</t>
    </r>
  </si>
  <si>
    <r>
      <rPr>
        <sz val="10"/>
        <rFont val="Arial"/>
        <family val="2"/>
      </rPr>
      <t>K</t>
    </r>
  </si>
  <si>
    <r>
      <rPr>
        <sz val="10"/>
        <rFont val="Arial"/>
        <family val="2"/>
      </rPr>
      <t>Decatur Electronics</t>
    </r>
  </si>
  <si>
    <r>
      <rPr>
        <sz val="10"/>
        <rFont val="Arial"/>
        <family val="2"/>
      </rPr>
      <t>Genesis GHD</t>
    </r>
  </si>
  <si>
    <r>
      <rPr>
        <sz val="10"/>
        <rFont val="Arial"/>
        <family val="2"/>
      </rPr>
      <t>K, Ka</t>
    </r>
  </si>
  <si>
    <r>
      <rPr>
        <sz val="10"/>
        <rFont val="Arial"/>
        <family val="2"/>
      </rPr>
      <t>Kustom Signals</t>
    </r>
  </si>
  <si>
    <r>
      <rPr>
        <sz val="10"/>
        <rFont val="Arial"/>
        <family val="2"/>
      </rPr>
      <t>Eagle II</t>
    </r>
  </si>
  <si>
    <r>
      <rPr>
        <sz val="10"/>
        <rFont val="Arial"/>
        <family val="2"/>
      </rPr>
      <t>Golden Eagle II</t>
    </r>
  </si>
  <si>
    <r>
      <rPr>
        <sz val="10"/>
        <rFont val="Arial"/>
        <family val="2"/>
      </rPr>
      <t>Directional Golden Eagle II</t>
    </r>
  </si>
  <si>
    <r>
      <rPr>
        <sz val="10"/>
        <rFont val="Arial"/>
        <family val="2"/>
      </rPr>
      <t>Falcon HR</t>
    </r>
  </si>
  <si>
    <r>
      <rPr>
        <sz val="10"/>
        <rFont val="Arial"/>
        <family val="2"/>
      </rPr>
      <t>Directional Talon</t>
    </r>
  </si>
  <si>
    <r>
      <rPr>
        <sz val="10"/>
        <rFont val="Arial"/>
        <family val="2"/>
      </rPr>
      <t>Raptor RP-1</t>
    </r>
  </si>
  <si>
    <r>
      <rPr>
        <sz val="10"/>
        <rFont val="Arial"/>
        <family val="2"/>
      </rPr>
      <t>Eagle 3</t>
    </r>
  </si>
  <si>
    <r>
      <rPr>
        <sz val="10"/>
        <rFont val="Arial"/>
        <family val="2"/>
      </rPr>
      <t>MPH Industries</t>
    </r>
  </si>
  <si>
    <r>
      <rPr>
        <sz val="10"/>
        <rFont val="Arial"/>
        <family val="2"/>
      </rPr>
      <t>Enforcer</t>
    </r>
  </si>
  <si>
    <r>
      <rPr>
        <sz val="10"/>
        <rFont val="Arial"/>
        <family val="2"/>
      </rPr>
      <t>X, K, Ka</t>
    </r>
  </si>
  <si>
    <r>
      <rPr>
        <sz val="10"/>
        <rFont val="Arial"/>
        <family val="2"/>
      </rPr>
      <t>Stalker RLR</t>
    </r>
  </si>
  <si>
    <r>
      <rPr>
        <sz val="10"/>
        <rFont val="Arial"/>
        <family val="2"/>
      </rPr>
      <t>Stalker XLR</t>
    </r>
  </si>
  <si>
    <r>
      <rPr>
        <sz val="10"/>
        <rFont val="Arial"/>
        <family val="2"/>
      </rPr>
      <t>Stalker XS</t>
    </r>
  </si>
  <si>
    <r>
      <rPr>
        <sz val="10"/>
        <rFont val="Arial"/>
        <family val="2"/>
      </rPr>
      <t>Ultralyte 100 LR</t>
    </r>
  </si>
  <si>
    <r>
      <rPr>
        <sz val="10"/>
        <rFont val="Arial"/>
        <family val="2"/>
      </rPr>
      <t>Ultralyte LR B</t>
    </r>
  </si>
  <si>
    <r>
      <rPr>
        <sz val="10"/>
        <rFont val="Arial"/>
        <family val="2"/>
      </rPr>
      <t>LTI TruVision</t>
    </r>
  </si>
  <si>
    <r>
      <rPr>
        <sz val="10"/>
        <rFont val="Arial"/>
        <family val="2"/>
      </rPr>
      <t>Sure Shot</t>
    </r>
  </si>
  <si>
    <t>MODEL #</t>
  </si>
  <si>
    <t>MSRP</t>
  </si>
  <si>
    <t xml:space="preserve">PRICE/            (1) UNIT </t>
  </si>
  <si>
    <t>PRICE/                       (2-10) UNITS</t>
  </si>
  <si>
    <t>PRICE/                         (50+) UNITS</t>
  </si>
  <si>
    <t>PRICE/                      (11-20) UNITS</t>
  </si>
  <si>
    <t>1.</t>
  </si>
  <si>
    <t>Instructions</t>
  </si>
  <si>
    <t>2.</t>
  </si>
  <si>
    <t>3.</t>
  </si>
  <si>
    <t>State of Tennessee                                                                                                                                                                                                                                                                              Radar/Lidar - Conforming Products List Pricing Sheet</t>
  </si>
  <si>
    <t>State of Tennessee                                                                                              Radar/Lidar Catalog  Pricing Model</t>
  </si>
  <si>
    <t>Evaluation</t>
  </si>
  <si>
    <t>Company Information</t>
  </si>
  <si>
    <t>STEP 1</t>
  </si>
  <si>
    <t>STEP 2</t>
  </si>
  <si>
    <t>STEP 3</t>
  </si>
  <si>
    <t>Please provide the following basic information about your company:</t>
  </si>
  <si>
    <t>Company Name</t>
  </si>
  <si>
    <t>Headquarters Address</t>
  </si>
  <si>
    <t>Regional Address</t>
  </si>
  <si>
    <t>Provide the following information regarding the main contact completing this bid:</t>
  </si>
  <si>
    <t>Primary contact</t>
  </si>
  <si>
    <t>Additional Contact
(If any)</t>
  </si>
  <si>
    <t>Contact Name</t>
  </si>
  <si>
    <t>Contact Title</t>
  </si>
  <si>
    <t>Office Telephone Number</t>
  </si>
  <si>
    <t>Mobile Phone Number (Optional)</t>
  </si>
  <si>
    <t>CONFORMING PRODUCT LIST (CPL) - SPEED MEASURING DEVICES - Dated 11/28/2022</t>
  </si>
  <si>
    <r>
      <t xml:space="preserve">In order for your response to be valid, Respondents must provide pricing for every line item within the manufacturer/brand of product offering. For items you intend NOT to bid on, leave the entire row blank. For items you intend to bid on, you MUST fill out every </t>
    </r>
    <r>
      <rPr>
        <b/>
        <u/>
        <sz val="11"/>
        <color theme="1"/>
        <rFont val="Arial"/>
        <family val="2"/>
      </rPr>
      <t>GREEN SHADED CELL</t>
    </r>
    <r>
      <rPr>
        <sz val="11"/>
        <color theme="1"/>
        <rFont val="Arial"/>
        <family val="2"/>
      </rPr>
      <t xml:space="preserve"> in the row.</t>
    </r>
  </si>
  <si>
    <t>Lidar Parts and Accessories</t>
  </si>
  <si>
    <t>Speed Gun Pro</t>
  </si>
  <si>
    <t xml:space="preserve">Ranger EZ </t>
  </si>
  <si>
    <t xml:space="preserve">Python III </t>
  </si>
  <si>
    <t>BEE III</t>
  </si>
  <si>
    <t>Genesis II Select</t>
  </si>
  <si>
    <t>Scout</t>
  </si>
  <si>
    <t>Dragon Eye Compact Speed Lidar</t>
  </si>
  <si>
    <t>Dragon Eye Speed Lidar</t>
  </si>
  <si>
    <t>Laser Cam 4</t>
  </si>
  <si>
    <t>Pro Laser 4</t>
  </si>
  <si>
    <t>Tru Speed</t>
  </si>
  <si>
    <t>Tru Speed LR</t>
  </si>
  <si>
    <t>Tru Speed S</t>
  </si>
  <si>
    <t>Tru Speed SXB</t>
  </si>
  <si>
    <t>Line</t>
  </si>
  <si>
    <t>2.1 Option to Award by Grouped Lines</t>
  </si>
  <si>
    <t>Radars</t>
  </si>
  <si>
    <t>Lidars</t>
  </si>
  <si>
    <t>Table A</t>
  </si>
  <si>
    <t>Table B</t>
  </si>
  <si>
    <t>Genesis III/G3</t>
  </si>
  <si>
    <t>Ka</t>
  </si>
  <si>
    <t>S/M</t>
  </si>
  <si>
    <t>Scout 2</t>
  </si>
  <si>
    <t>K</t>
  </si>
  <si>
    <t>S</t>
  </si>
  <si>
    <t>Kustom Signals</t>
  </si>
  <si>
    <t>LTI 20/20 TruCAM</t>
  </si>
  <si>
    <t>Ultralyte 200 LR</t>
  </si>
  <si>
    <t>ATS Street Safe</t>
  </si>
  <si>
    <r>
      <rPr>
        <sz val="11"/>
        <color indexed="8"/>
        <rFont val="Arial"/>
        <family val="2"/>
      </rPr>
      <t>On this tab and all remaining tabs, please populate only</t>
    </r>
    <r>
      <rPr>
        <b/>
        <sz val="11"/>
        <color indexed="8"/>
        <rFont val="Arial"/>
        <family val="2"/>
      </rPr>
      <t xml:space="preserve"> </t>
    </r>
    <r>
      <rPr>
        <b/>
        <u/>
        <sz val="11"/>
        <rFont val="Arial"/>
        <family val="2"/>
      </rPr>
      <t xml:space="preserve">GREEN SHADED CELLS. </t>
    </r>
    <r>
      <rPr>
        <sz val="11"/>
        <rFont val="Arial"/>
        <family val="2"/>
      </rPr>
      <t>Y</t>
    </r>
    <r>
      <rPr>
        <sz val="11"/>
        <color indexed="8"/>
        <rFont val="Arial"/>
        <family val="2"/>
      </rPr>
      <t>ou will find 3 tabs on this document.</t>
    </r>
    <r>
      <rPr>
        <b/>
        <sz val="11"/>
        <color indexed="8"/>
        <rFont val="Arial"/>
        <family val="2"/>
      </rPr>
      <t xml:space="preserve">
</t>
    </r>
    <r>
      <rPr>
        <b/>
        <sz val="11"/>
        <color rgb="FF000000"/>
        <rFont val="Arial"/>
        <family val="2"/>
      </rPr>
      <t>Tab 1</t>
    </r>
    <r>
      <rPr>
        <sz val="11"/>
        <color rgb="FF000000"/>
        <rFont val="Arial"/>
        <family val="2"/>
      </rPr>
      <t xml:space="preserve"> - Instructions
</t>
    </r>
    <r>
      <rPr>
        <b/>
        <sz val="11"/>
        <color rgb="FF000000"/>
        <rFont val="Arial"/>
        <family val="2"/>
      </rPr>
      <t>Tab 2</t>
    </r>
    <r>
      <rPr>
        <sz val="11"/>
        <color rgb="FF000000"/>
        <rFont val="Arial"/>
        <family val="2"/>
      </rPr>
      <t xml:space="preserve"> - RadarLidar Price Sheet: Respondents must supply Model Number, MSRP, and Pricing in the green cells for the items in which they are providing a response. NOTE: Please see award criteria in Section 2 of the Terms &amp; Conditions for response requirements. 
</t>
    </r>
    <r>
      <rPr>
        <b/>
        <sz val="11"/>
        <color rgb="FF000000"/>
        <rFont val="Arial"/>
        <family val="2"/>
      </rPr>
      <t>Tab 3</t>
    </r>
    <r>
      <rPr>
        <sz val="11"/>
        <color rgb="FF000000"/>
        <rFont val="Arial"/>
        <family val="2"/>
      </rPr>
      <t xml:space="preserve"> - Catalog Discounts: Respondents must supply a percentage discount in the green cells for radars, lidars, and parts and accessories within the respondent's catalog.
</t>
    </r>
  </si>
  <si>
    <t>Stalker LIDARCAM II</t>
  </si>
  <si>
    <t>LTI 20/20 Tru Cam II</t>
  </si>
  <si>
    <r>
      <rPr>
        <b/>
        <sz val="11"/>
        <color theme="1"/>
        <rFont val="Arial"/>
        <family val="2"/>
      </rPr>
      <t>Instructions:</t>
    </r>
    <r>
      <rPr>
        <sz val="11"/>
        <color theme="1"/>
        <rFont val="Arial"/>
        <family val="2"/>
      </rPr>
      <t xml:space="preserve"> The Respondent is required to provide a percentage discount within the designated green cells below for both Table A and Table B. This is required for the response to be considered responsive. It's important to note that a response of 0% is permissible. Table A pertains to radars and lidars that satisfy the minimum performance specifications listed in the 2022 Conforming Product List and are not featured on the RadarLidar Price Sheet. In the event where the National Highway Traffic Safety Administration releases an updated Conforming Product List during the duration of the contract, the contractor has the option to include new products in their catalog that align with the updated Conforming Product List. Table B, on the other hand, relates to parts and accessories for Radar and Lidar systems.</t>
    </r>
  </si>
  <si>
    <t>Email</t>
  </si>
  <si>
    <t>Annual Usage Qty 1</t>
  </si>
  <si>
    <t>Annual Usage Qty 2-10</t>
  </si>
  <si>
    <t>Annual Usage Qty 11-20</t>
  </si>
  <si>
    <t>Annual Usage Qty 21-49</t>
  </si>
  <si>
    <t>Annual Usage Qty 50+</t>
  </si>
  <si>
    <t xml:space="preserve">PRICE/                  (21-49) UNITS </t>
  </si>
  <si>
    <t>Annual Estimated Spend</t>
  </si>
  <si>
    <t xml:space="preserve">Statewide Contract (SWC) 349 - Police Radars &amp; Lidars   
Event ID: 32110-12925  
State of Tennessee   
Department of General Services, Central Procurement Office   </t>
  </si>
  <si>
    <r>
      <rPr>
        <sz val="11"/>
        <rFont val="Arial"/>
        <family val="2"/>
      </rPr>
      <t>The State may award a single contract for all line items to the respondent whose response meets the requirements and criteria in this ITB at the lowest cost.  Alternatively, the State may award separate contracts for each group of line items using the following method:
Group 1: Lines 1 - 6 								   
Group 2: Lines 7 - 11 								    
Group 3: Lines 12 - 18						   
Group 4: Lines 19 - 23						   
Group 5: Lines 24 - 27 							   
Group 6: Lines 28 - 29							   
Group 7: Lines 30 - 31							   
Group 8: Lines 32 - 42						   
Group 9: Line 43
A catalog must be bid in order to be considered responsive. A response of 0% is allowed.</t>
    </r>
    <r>
      <rPr>
        <sz val="11"/>
        <color rgb="FFFF0000"/>
        <rFont val="Arial"/>
        <family val="2"/>
      </rPr>
      <t xml:space="preserve">
</t>
    </r>
  </si>
  <si>
    <t xml:space="preserve">Pricing must include all delivery (three days), shipping, service, restocking and administrative costs associated with the product. Respondent must complete each additional cell for muiltible units purchased. For example, if bidding on Applied Concepts Stalker Dual SL, you must enter a price in cells H11 through L11. If the price is the same for additional units, still enter proposed pricing within each cell.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</si>
</sst>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b/>
      <sz val="1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sz val="10"/>
      <name val="Arial"/>
      <family val="2"/>
    </font>
    <font>
      <b/>
      <sz val="14"/>
      <name val="Arial"/>
      <family val="2"/>
    </font>
    <font>
      <sz val="14"/>
      <color theme="1"/>
      <name val="Arial"/>
      <family val="2"/>
    </font>
    <font>
      <sz val="11"/>
      <color indexed="8"/>
      <name val="Calibri"/>
      <family val="2"/>
    </font>
    <font>
      <u/>
      <sz val="10"/>
      <color indexed="12"/>
      <name val="Arial"/>
      <family val="2"/>
    </font>
    <font>
      <b/>
      <sz val="11"/>
      <name val="Arial"/>
      <family val="2"/>
    </font>
    <font>
      <b/>
      <sz val="11"/>
      <color indexed="8"/>
      <name val="Arial"/>
      <family val="2"/>
    </font>
    <font>
      <sz val="11"/>
      <color indexed="8"/>
      <name val="Arial"/>
      <family val="2"/>
    </font>
    <font>
      <b/>
      <u/>
      <sz val="11"/>
      <name val="Arial"/>
      <family val="2"/>
    </font>
    <font>
      <sz val="11"/>
      <name val="Arial"/>
      <family val="2"/>
    </font>
    <font>
      <b/>
      <u/>
      <sz val="11"/>
      <color theme="1"/>
      <name val="Arial"/>
      <family val="2"/>
    </font>
    <font>
      <sz val="11"/>
      <color rgb="FF000000"/>
      <name val="Arial"/>
      <family val="2"/>
    </font>
    <font>
      <b/>
      <sz val="11"/>
      <color rgb="FF000000"/>
      <name val="Arial"/>
      <family val="2"/>
    </font>
    <font>
      <b/>
      <sz val="12"/>
      <name val="Arial"/>
      <family val="2"/>
    </font>
    <font>
      <b/>
      <sz val="11"/>
      <color theme="0"/>
      <name val="Arial"/>
      <family val="2"/>
    </font>
    <font>
      <sz val="11"/>
      <color rgb="FFFF0000"/>
      <name val="Arial"/>
      <family val="2"/>
    </font>
    <font>
      <sz val="11"/>
      <color theme="1"/>
      <name val="Calibri"/>
      <family val="2"/>
      <scheme val="minor"/>
    </font>
  </fonts>
  <fills count="12">
    <fill>
      <patternFill patternType="none"/>
    </fill>
    <fill>
      <patternFill patternType="gray125"/>
    </fill>
    <fill>
      <patternFill patternType="solid">
        <fgColor rgb="FFFFFFFF"/>
      </patternFill>
    </fill>
    <fill>
      <patternFill patternType="solid">
        <fgColor theme="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65"/>
        <bgColor theme="0"/>
      </patternFill>
    </fill>
    <fill>
      <patternFill patternType="solid">
        <fgColor theme="6" tint="0.59999389629810485"/>
        <bgColor theme="0"/>
      </patternFill>
    </fill>
    <fill>
      <patternFill patternType="solid">
        <fgColor theme="0" tint="-0.249977111117893"/>
        <bgColor theme="0"/>
      </patternFill>
    </fill>
  </fills>
  <borders count="16">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s>
  <cellStyleXfs count="6">
    <xf numFmtId="0" fontId="0" fillId="0" borderId="0"/>
    <xf numFmtId="0" fontId="8" fillId="0" borderId="0"/>
    <xf numFmtId="0" fontId="8" fillId="0" borderId="0"/>
    <xf numFmtId="0" fontId="12" fillId="0" borderId="0" applyNumberFormat="0" applyFill="0" applyBorder="0" applyAlignment="0" applyProtection="0">
      <alignment vertical="top"/>
      <protection locked="0"/>
    </xf>
    <xf numFmtId="9" fontId="11" fillId="0" borderId="0" applyFont="0" applyFill="0" applyBorder="0" applyAlignment="0" applyProtection="0"/>
    <xf numFmtId="44" fontId="24" fillId="0" borderId="0" applyFont="0" applyFill="0" applyBorder="0" applyAlignment="0" applyProtection="0"/>
  </cellStyleXfs>
  <cellXfs count="95">
    <xf numFmtId="0" fontId="0" fillId="0" borderId="0" xfId="0"/>
    <xf numFmtId="0" fontId="4" fillId="0" borderId="0" xfId="0" applyFont="1" applyAlignment="1">
      <alignment vertical="center"/>
    </xf>
    <xf numFmtId="0" fontId="5" fillId="0" borderId="0" xfId="0" applyFont="1"/>
    <xf numFmtId="0" fontId="10" fillId="0" borderId="0" xfId="0" applyFont="1" applyProtection="1"/>
    <xf numFmtId="0" fontId="3" fillId="0" borderId="0" xfId="0" applyFont="1" applyProtection="1"/>
    <xf numFmtId="0" fontId="6" fillId="0" borderId="0" xfId="0" applyFont="1" applyProtection="1"/>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8" fillId="2" borderId="1"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6" borderId="3" xfId="0" applyFont="1" applyFill="1" applyBorder="1" applyProtection="1"/>
    <xf numFmtId="0" fontId="3" fillId="6" borderId="4" xfId="0" applyFont="1" applyFill="1" applyBorder="1" applyProtection="1"/>
    <xf numFmtId="0" fontId="3" fillId="6" borderId="5" xfId="0" applyFont="1" applyFill="1" applyBorder="1" applyProtection="1"/>
    <xf numFmtId="0" fontId="3" fillId="6" borderId="6" xfId="0" applyFont="1" applyFill="1" applyBorder="1" applyProtection="1"/>
    <xf numFmtId="0" fontId="8" fillId="2" borderId="2" xfId="0" applyFont="1" applyFill="1" applyBorder="1" applyAlignment="1" applyProtection="1">
      <alignment horizontal="left" vertical="top" wrapText="1"/>
    </xf>
    <xf numFmtId="0" fontId="3" fillId="6" borderId="7" xfId="0" applyFont="1" applyFill="1" applyBorder="1" applyProtection="1"/>
    <xf numFmtId="0" fontId="3" fillId="6" borderId="8" xfId="0" applyFont="1" applyFill="1" applyBorder="1" applyProtection="1"/>
    <xf numFmtId="0" fontId="2" fillId="4" borderId="1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0" xfId="0" applyFont="1" applyBorder="1" applyAlignment="1" applyProtection="1"/>
    <xf numFmtId="0" fontId="5" fillId="2" borderId="14" xfId="0" applyFont="1" applyFill="1" applyBorder="1" applyAlignment="1" applyProtection="1">
      <alignment horizontal="left" vertical="top" wrapText="1"/>
    </xf>
    <xf numFmtId="0" fontId="5" fillId="0" borderId="2" xfId="0" applyFont="1" applyBorder="1" applyAlignment="1" applyProtection="1">
      <alignment horizontal="center" vertical="center"/>
    </xf>
    <xf numFmtId="0" fontId="5" fillId="2" borderId="1" xfId="0" applyFont="1" applyFill="1" applyBorder="1" applyAlignment="1" applyProtection="1">
      <alignment horizontal="center" vertical="top" wrapText="1"/>
    </xf>
    <xf numFmtId="0" fontId="5" fillId="2" borderId="1" xfId="0" applyFont="1" applyFill="1" applyBorder="1" applyAlignment="1" applyProtection="1">
      <alignment horizontal="left" vertical="top" wrapText="1"/>
    </xf>
    <xf numFmtId="0" fontId="8" fillId="2" borderId="2"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2" xfId="0" applyFont="1" applyFill="1" applyBorder="1" applyAlignment="1" applyProtection="1">
      <alignment horizontal="left" vertical="top" wrapText="1"/>
    </xf>
    <xf numFmtId="0" fontId="2" fillId="8" borderId="2"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1" fillId="11" borderId="2" xfId="0" applyFont="1" applyFill="1" applyBorder="1" applyAlignment="1" applyProtection="1">
      <alignment horizontal="center" vertical="center" wrapText="1"/>
    </xf>
    <xf numFmtId="0" fontId="8" fillId="10" borderId="2" xfId="0" applyFont="1" applyFill="1" applyBorder="1" applyAlignment="1" applyProtection="1">
      <alignment horizontal="left" vertical="center" wrapText="1"/>
      <protection locked="0"/>
    </xf>
    <xf numFmtId="0" fontId="3" fillId="0" borderId="0" xfId="0" applyFont="1" applyBorder="1" applyProtection="1"/>
    <xf numFmtId="0" fontId="3" fillId="0" borderId="0" xfId="0" applyFont="1"/>
    <xf numFmtId="0" fontId="2" fillId="4" borderId="2" xfId="0" applyFont="1" applyFill="1" applyBorder="1" applyAlignment="1">
      <alignment horizontal="center"/>
    </xf>
    <xf numFmtId="0" fontId="2" fillId="0" borderId="2" xfId="0" applyFont="1" applyBorder="1" applyAlignment="1">
      <alignment vertical="center"/>
    </xf>
    <xf numFmtId="0" fontId="2" fillId="0" borderId="0" xfId="0" applyFont="1" applyAlignment="1">
      <alignment vertical="center"/>
    </xf>
    <xf numFmtId="0" fontId="3" fillId="0" borderId="2" xfId="0" applyFont="1" applyBorder="1"/>
    <xf numFmtId="0" fontId="3" fillId="3" borderId="2" xfId="0" applyFont="1" applyFill="1" applyBorder="1"/>
    <xf numFmtId="0" fontId="3" fillId="3" borderId="2" xfId="0" applyFont="1" applyFill="1" applyBorder="1" applyAlignment="1">
      <alignment horizontal="center" vertical="center"/>
    </xf>
    <xf numFmtId="0" fontId="1" fillId="11" borderId="2" xfId="0" applyFont="1" applyFill="1" applyBorder="1" applyAlignment="1" applyProtection="1">
      <alignment vertical="center" wrapText="1"/>
    </xf>
    <xf numFmtId="0" fontId="8" fillId="0" borderId="2" xfId="0" applyFont="1" applyFill="1" applyBorder="1" applyAlignment="1" applyProtection="1">
      <alignment horizontal="right" vertical="center" wrapText="1" indent="1"/>
    </xf>
    <xf numFmtId="0" fontId="8" fillId="9" borderId="2" xfId="0" applyFont="1" applyFill="1" applyBorder="1" applyAlignment="1" applyProtection="1">
      <alignment horizontal="right" vertical="center" wrapText="1" indent="1"/>
    </xf>
    <xf numFmtId="0" fontId="22" fillId="7" borderId="2" xfId="0" applyFont="1" applyFill="1" applyBorder="1" applyAlignment="1" applyProtection="1">
      <alignment horizontal="left" vertical="center" wrapText="1"/>
    </xf>
    <xf numFmtId="49" fontId="22" fillId="7" borderId="2" xfId="0" applyNumberFormat="1" applyFont="1" applyFill="1" applyBorder="1" applyAlignment="1" applyProtection="1">
      <alignment horizontal="right" vertical="center"/>
    </xf>
    <xf numFmtId="0" fontId="17" fillId="5" borderId="2" xfId="0" applyFont="1" applyFill="1" applyBorder="1" applyAlignment="1" applyProtection="1">
      <alignment horizontal="center" vertical="center"/>
      <protection locked="0"/>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 xfId="0" applyFont="1" applyBorder="1"/>
    <xf numFmtId="0" fontId="8" fillId="5" borderId="2" xfId="0" applyFont="1" applyFill="1" applyBorder="1" applyAlignment="1" applyProtection="1">
      <alignment horizontal="center" vertical="center"/>
      <protection locked="0"/>
    </xf>
    <xf numFmtId="44" fontId="3" fillId="0" borderId="2" xfId="5" applyFont="1" applyFill="1" applyBorder="1" applyAlignment="1" applyProtection="1">
      <alignment horizontal="center" vertical="center"/>
    </xf>
    <xf numFmtId="0" fontId="8" fillId="10" borderId="2" xfId="0" applyFont="1" applyFill="1" applyBorder="1" applyAlignment="1" applyProtection="1">
      <alignment horizontal="left" vertical="center" wrapText="1"/>
      <protection locked="0"/>
    </xf>
    <xf numFmtId="0" fontId="13" fillId="0" borderId="9" xfId="0" applyFont="1" applyBorder="1" applyAlignment="1" applyProtection="1">
      <alignment horizontal="left"/>
    </xf>
    <xf numFmtId="0" fontId="13" fillId="0" borderId="13" xfId="0" applyFont="1" applyBorder="1" applyAlignment="1" applyProtection="1">
      <alignment horizontal="left"/>
    </xf>
    <xf numFmtId="0" fontId="13" fillId="0" borderId="10" xfId="0" applyFont="1" applyBorder="1" applyAlignment="1" applyProtection="1">
      <alignment horizontal="left"/>
    </xf>
    <xf numFmtId="0" fontId="1" fillId="11" borderId="2" xfId="0" applyFont="1" applyFill="1" applyBorder="1" applyAlignment="1" applyProtection="1">
      <alignment horizontal="center" vertical="center" wrapText="1"/>
    </xf>
    <xf numFmtId="0" fontId="22" fillId="7" borderId="9" xfId="0" quotePrefix="1" applyFont="1" applyFill="1" applyBorder="1" applyAlignment="1" applyProtection="1">
      <alignment horizontal="center" vertical="center" wrapText="1"/>
    </xf>
    <xf numFmtId="0" fontId="22" fillId="7" borderId="13" xfId="0" quotePrefix="1" applyFont="1" applyFill="1" applyBorder="1" applyAlignment="1" applyProtection="1">
      <alignment horizontal="center" vertical="center" wrapText="1"/>
    </xf>
    <xf numFmtId="0" fontId="22" fillId="7" borderId="10" xfId="0" quotePrefix="1"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xf>
    <xf numFmtId="0" fontId="5" fillId="11" borderId="13" xfId="0" applyFont="1" applyFill="1" applyBorder="1" applyAlignment="1" applyProtection="1">
      <alignment horizontal="center" vertical="center"/>
    </xf>
    <xf numFmtId="0" fontId="5" fillId="11" borderId="10" xfId="0" applyFont="1" applyFill="1" applyBorder="1" applyAlignment="1" applyProtection="1">
      <alignment horizontal="center" vertical="center"/>
    </xf>
    <xf numFmtId="0" fontId="13" fillId="0" borderId="2" xfId="0" applyFont="1" applyBorder="1" applyAlignment="1" applyProtection="1">
      <alignment horizontal="center" vertical="center" wrapText="1"/>
    </xf>
    <xf numFmtId="0" fontId="10" fillId="0" borderId="2" xfId="0" applyFont="1" applyBorder="1" applyAlignment="1" applyProtection="1"/>
    <xf numFmtId="0" fontId="22" fillId="7" borderId="2" xfId="0" applyFont="1" applyFill="1" applyBorder="1" applyAlignment="1" applyProtection="1">
      <alignment horizontal="left" vertical="center" wrapText="1"/>
    </xf>
    <xf numFmtId="0" fontId="22" fillId="7" borderId="2" xfId="0" quotePrefix="1" applyFont="1" applyFill="1" applyBorder="1" applyAlignment="1" applyProtection="1">
      <alignment horizontal="left" vertical="center" wrapText="1"/>
    </xf>
    <xf numFmtId="0" fontId="23" fillId="0" borderId="2" xfId="0" applyFont="1" applyBorder="1" applyAlignment="1" applyProtection="1">
      <alignment horizontal="left" vertical="top" wrapText="1"/>
    </xf>
    <xf numFmtId="0" fontId="14" fillId="0"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9" fillId="0" borderId="2" xfId="0" applyFont="1" applyBorder="1" applyAlignment="1" applyProtection="1">
      <alignment horizontal="center" vertical="center" wrapText="1"/>
    </xf>
    <xf numFmtId="0" fontId="7" fillId="0" borderId="2" xfId="0" applyFont="1" applyBorder="1" applyAlignment="1" applyProtection="1">
      <alignment vertical="center" wrapText="1"/>
    </xf>
    <xf numFmtId="0" fontId="3" fillId="0" borderId="2" xfId="0" applyFont="1" applyBorder="1" applyAlignment="1" applyProtection="1"/>
    <xf numFmtId="0" fontId="6" fillId="0" borderId="9" xfId="0" applyFont="1" applyBorder="1" applyAlignment="1" applyProtection="1">
      <alignment horizontal="left"/>
    </xf>
    <xf numFmtId="0" fontId="6" fillId="0" borderId="13" xfId="0" applyFont="1" applyBorder="1" applyAlignment="1" applyProtection="1">
      <alignment horizontal="left"/>
    </xf>
    <xf numFmtId="0" fontId="6" fillId="0" borderId="10" xfId="0" applyFont="1" applyBorder="1" applyAlignment="1" applyProtection="1">
      <alignment horizontal="left"/>
    </xf>
    <xf numFmtId="0" fontId="9" fillId="0" borderId="3" xfId="0" applyFont="1" applyBorder="1" applyAlignment="1">
      <alignment horizontal="center" vertical="center" wrapText="1"/>
    </xf>
    <xf numFmtId="0" fontId="10" fillId="0" borderId="11" xfId="0" applyFont="1" applyBorder="1" applyAlignment="1"/>
    <xf numFmtId="0" fontId="10" fillId="0" borderId="4" xfId="0" applyFont="1" applyBorder="1" applyAlignment="1"/>
    <xf numFmtId="0" fontId="10" fillId="0" borderId="5" xfId="0" applyFont="1" applyBorder="1" applyAlignment="1"/>
    <xf numFmtId="0" fontId="10" fillId="0" borderId="0" xfId="0" applyFont="1" applyBorder="1" applyAlignment="1"/>
    <xf numFmtId="0" fontId="10" fillId="0" borderId="6" xfId="0" applyFont="1" applyBorder="1" applyAlignment="1"/>
    <xf numFmtId="0" fontId="10" fillId="0" borderId="7" xfId="0" applyFont="1" applyBorder="1" applyAlignment="1"/>
    <xf numFmtId="0" fontId="10" fillId="0" borderId="12" xfId="0" applyFont="1" applyBorder="1" applyAlignment="1"/>
    <xf numFmtId="0" fontId="10" fillId="0" borderId="8" xfId="0" applyFont="1" applyBorder="1" applyAlignment="1"/>
    <xf numFmtId="0" fontId="21" fillId="4" borderId="2"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cellXfs>
  <cellStyles count="6">
    <cellStyle name="Currency" xfId="5" builtinId="4"/>
    <cellStyle name="Hyperlink 2" xfId="3" xr:uid="{00000000-0005-0000-0000-000000000000}"/>
    <cellStyle name="Normal" xfId="0" builtinId="0"/>
    <cellStyle name="Normal 2" xfId="1" xr:uid="{00000000-0005-0000-0000-000002000000}"/>
    <cellStyle name="Normal 2 3 2" xfId="2" xr:uid="{00000000-0005-0000-0000-000003000000}"/>
    <cellStyle name="Percent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152400</xdr:rowOff>
    </xdr:from>
    <xdr:to>
      <xdr:col>2</xdr:col>
      <xdr:colOff>1215199</xdr:colOff>
      <xdr:row>3</xdr:row>
      <xdr:rowOff>12193</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52400"/>
          <a:ext cx="1758124" cy="736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4"/>
  <sheetViews>
    <sheetView showGridLines="0" tabSelected="1" workbookViewId="0">
      <selection activeCell="B2" sqref="B2:F5"/>
    </sheetView>
  </sheetViews>
  <sheetFormatPr defaultRowHeight="14.25" x14ac:dyDescent="0.2"/>
  <cols>
    <col min="1" max="1" width="5.140625" style="4" customWidth="1"/>
    <col min="2" max="2" width="8" style="4" customWidth="1"/>
    <col min="3" max="3" width="49.7109375" style="4" customWidth="1"/>
    <col min="4" max="4" width="27" style="4" customWidth="1"/>
    <col min="5" max="5" width="21.42578125" style="4" customWidth="1"/>
    <col min="6" max="6" width="12.85546875" style="4" customWidth="1"/>
    <col min="7" max="16384" width="9.140625" style="4"/>
  </cols>
  <sheetData>
    <row r="2" spans="2:6" s="3" customFormat="1" ht="27.75" customHeight="1" x14ac:dyDescent="0.25">
      <c r="B2" s="66" t="s">
        <v>122</v>
      </c>
      <c r="C2" s="67"/>
      <c r="D2" s="67"/>
      <c r="E2" s="67"/>
      <c r="F2" s="67"/>
    </row>
    <row r="3" spans="2:6" s="3" customFormat="1" ht="27" customHeight="1" x14ac:dyDescent="0.25">
      <c r="B3" s="67"/>
      <c r="C3" s="67"/>
      <c r="D3" s="67"/>
      <c r="E3" s="67"/>
      <c r="F3" s="67"/>
    </row>
    <row r="4" spans="2:6" s="3" customFormat="1" ht="18" x14ac:dyDescent="0.25">
      <c r="B4" s="67"/>
      <c r="C4" s="67"/>
      <c r="D4" s="67"/>
      <c r="E4" s="67"/>
      <c r="F4" s="67"/>
    </row>
    <row r="5" spans="2:6" s="3" customFormat="1" ht="8.25" customHeight="1" x14ac:dyDescent="0.25">
      <c r="B5" s="67"/>
      <c r="C5" s="67"/>
      <c r="D5" s="67"/>
      <c r="E5" s="67"/>
      <c r="F5" s="67"/>
    </row>
    <row r="6" spans="2:6" s="3" customFormat="1" ht="18" x14ac:dyDescent="0.25">
      <c r="B6" s="24"/>
      <c r="C6" s="24"/>
      <c r="D6" s="24"/>
      <c r="E6" s="24"/>
      <c r="F6" s="24"/>
    </row>
    <row r="8" spans="2:6" ht="15" x14ac:dyDescent="0.2">
      <c r="B8" s="48" t="s">
        <v>55</v>
      </c>
      <c r="C8" s="68" t="s">
        <v>56</v>
      </c>
      <c r="D8" s="69"/>
      <c r="E8" s="69"/>
      <c r="F8" s="69"/>
    </row>
    <row r="9" spans="2:6" ht="162.75" customHeight="1" x14ac:dyDescent="0.2">
      <c r="B9" s="32" t="s">
        <v>63</v>
      </c>
      <c r="C9" s="71" t="s">
        <v>110</v>
      </c>
      <c r="D9" s="71"/>
      <c r="E9" s="71"/>
      <c r="F9" s="71"/>
    </row>
    <row r="10" spans="2:6" ht="62.25" customHeight="1" x14ac:dyDescent="0.2">
      <c r="B10" s="32" t="s">
        <v>64</v>
      </c>
      <c r="C10" s="72" t="s">
        <v>78</v>
      </c>
      <c r="D10" s="72"/>
      <c r="E10" s="72"/>
      <c r="F10" s="72"/>
    </row>
    <row r="11" spans="2:6" ht="75" customHeight="1" x14ac:dyDescent="0.2">
      <c r="B11" s="32" t="s">
        <v>65</v>
      </c>
      <c r="C11" s="72" t="s">
        <v>124</v>
      </c>
      <c r="D11" s="72"/>
      <c r="E11" s="72"/>
      <c r="F11" s="72"/>
    </row>
    <row r="12" spans="2:6" ht="21" customHeight="1" x14ac:dyDescent="0.2">
      <c r="B12" s="33"/>
      <c r="C12" s="33"/>
      <c r="D12" s="33"/>
      <c r="E12" s="33"/>
      <c r="F12" s="33"/>
    </row>
    <row r="13" spans="2:6" ht="15" x14ac:dyDescent="0.2">
      <c r="B13" s="48" t="s">
        <v>57</v>
      </c>
      <c r="C13" s="68" t="s">
        <v>61</v>
      </c>
      <c r="D13" s="69"/>
      <c r="E13" s="69"/>
      <c r="F13" s="69"/>
    </row>
    <row r="14" spans="2:6" ht="15" x14ac:dyDescent="0.25">
      <c r="C14" s="56" t="s">
        <v>95</v>
      </c>
      <c r="D14" s="57"/>
      <c r="E14" s="57"/>
      <c r="F14" s="58"/>
    </row>
    <row r="15" spans="2:6" ht="221.25" customHeight="1" x14ac:dyDescent="0.2">
      <c r="C15" s="70" t="s">
        <v>123</v>
      </c>
      <c r="D15" s="70"/>
      <c r="E15" s="70"/>
      <c r="F15" s="70"/>
    </row>
    <row r="17" spans="2:6" ht="15" x14ac:dyDescent="0.2">
      <c r="B17" s="48" t="s">
        <v>58</v>
      </c>
      <c r="C17" s="47" t="s">
        <v>62</v>
      </c>
      <c r="D17" s="60"/>
      <c r="E17" s="61"/>
      <c r="F17" s="62"/>
    </row>
    <row r="18" spans="2:6" ht="25.5" x14ac:dyDescent="0.2">
      <c r="C18" s="44" t="s">
        <v>66</v>
      </c>
      <c r="D18" s="63"/>
      <c r="E18" s="64"/>
      <c r="F18" s="65"/>
    </row>
    <row r="19" spans="2:6" x14ac:dyDescent="0.2">
      <c r="C19" s="45" t="s">
        <v>67</v>
      </c>
      <c r="D19" s="55"/>
      <c r="E19" s="55"/>
      <c r="F19" s="55"/>
    </row>
    <row r="20" spans="2:6" x14ac:dyDescent="0.2">
      <c r="C20" s="45" t="s">
        <v>68</v>
      </c>
      <c r="D20" s="55"/>
      <c r="E20" s="55"/>
      <c r="F20" s="55"/>
    </row>
    <row r="21" spans="2:6" x14ac:dyDescent="0.2">
      <c r="C21" s="45" t="s">
        <v>69</v>
      </c>
      <c r="D21" s="55"/>
      <c r="E21" s="55"/>
      <c r="F21" s="55"/>
    </row>
    <row r="22" spans="2:6" ht="25.5" x14ac:dyDescent="0.2">
      <c r="C22" s="44" t="s">
        <v>70</v>
      </c>
      <c r="D22" s="34" t="s">
        <v>71</v>
      </c>
      <c r="E22" s="59" t="s">
        <v>72</v>
      </c>
      <c r="F22" s="59"/>
    </row>
    <row r="23" spans="2:6" x14ac:dyDescent="0.2">
      <c r="C23" s="46" t="s">
        <v>73</v>
      </c>
      <c r="D23" s="35"/>
      <c r="E23" s="55"/>
      <c r="F23" s="55"/>
    </row>
    <row r="24" spans="2:6" x14ac:dyDescent="0.2">
      <c r="C24" s="46" t="s">
        <v>74</v>
      </c>
      <c r="D24" s="35"/>
      <c r="E24" s="55"/>
      <c r="F24" s="55"/>
    </row>
    <row r="25" spans="2:6" x14ac:dyDescent="0.2">
      <c r="C25" s="46" t="s">
        <v>75</v>
      </c>
      <c r="D25" s="35"/>
      <c r="E25" s="55"/>
      <c r="F25" s="55"/>
    </row>
    <row r="26" spans="2:6" x14ac:dyDescent="0.2">
      <c r="C26" s="45" t="s">
        <v>76</v>
      </c>
      <c r="D26" s="35"/>
      <c r="E26" s="55"/>
      <c r="F26" s="55"/>
    </row>
    <row r="27" spans="2:6" x14ac:dyDescent="0.2">
      <c r="C27" s="45" t="s">
        <v>114</v>
      </c>
      <c r="D27" s="35"/>
      <c r="E27" s="55"/>
      <c r="F27" s="55"/>
    </row>
    <row r="34" s="4" customFormat="1" ht="66" customHeight="1" x14ac:dyDescent="0.2"/>
  </sheetData>
  <sheetProtection algorithmName="SHA-512" hashValue="xCOPQO+tYAd5BVPIUiE5a+ahIsaVwMgRyoF+a2qbA2pyrZ0vLlTJDbchZYvac6nbEH9ZPd+9COxYYmWoH2Y8Bg==" saltValue="+n8rr9CjrAfP0+roCz7ifg==" spinCount="100000" sheet="1" objects="1" scenarios="1"/>
  <mergeCells count="19">
    <mergeCell ref="B2:F5"/>
    <mergeCell ref="C8:F8"/>
    <mergeCell ref="C15:F15"/>
    <mergeCell ref="C13:F13"/>
    <mergeCell ref="C9:F9"/>
    <mergeCell ref="C10:F10"/>
    <mergeCell ref="C11:F11"/>
    <mergeCell ref="E27:F27"/>
    <mergeCell ref="C14:F14"/>
    <mergeCell ref="E24:F24"/>
    <mergeCell ref="E25:F25"/>
    <mergeCell ref="E26:F26"/>
    <mergeCell ref="D19:F19"/>
    <mergeCell ref="D20:F20"/>
    <mergeCell ref="D21:F21"/>
    <mergeCell ref="E22:F22"/>
    <mergeCell ref="E23:F23"/>
    <mergeCell ref="D17:F17"/>
    <mergeCell ref="D18:F18"/>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6"/>
  <sheetViews>
    <sheetView showGridLines="0" workbookViewId="0">
      <selection activeCell="B1" sqref="B1:L4"/>
    </sheetView>
  </sheetViews>
  <sheetFormatPr defaultRowHeight="14.25" x14ac:dyDescent="0.2"/>
  <cols>
    <col min="1" max="1" width="9.140625" style="4"/>
    <col min="2" max="2" width="25.28515625" style="4" customWidth="1"/>
    <col min="3" max="3" width="24" style="4" customWidth="1"/>
    <col min="4" max="4" width="10" style="4" customWidth="1"/>
    <col min="5" max="5" width="9.42578125" style="4" customWidth="1"/>
    <col min="6" max="9" width="15.7109375" style="4" customWidth="1"/>
    <col min="10" max="10" width="14.7109375" style="4" customWidth="1"/>
    <col min="11" max="11" width="16.5703125" style="4" customWidth="1"/>
    <col min="12" max="12" width="14.42578125" style="4" customWidth="1"/>
    <col min="13" max="13" width="11" style="4" customWidth="1"/>
    <col min="14" max="14" width="9.140625" style="4"/>
    <col min="15" max="15" width="11" style="4" customWidth="1"/>
    <col min="16" max="17" width="10.5703125" style="4" customWidth="1"/>
    <col min="18" max="18" width="11.140625" style="4" customWidth="1"/>
    <col min="19" max="16384" width="9.140625" style="4"/>
  </cols>
  <sheetData>
    <row r="1" spans="1:23" ht="14.25" customHeight="1" x14ac:dyDescent="0.2">
      <c r="B1" s="73" t="s">
        <v>59</v>
      </c>
      <c r="C1" s="73"/>
      <c r="D1" s="73"/>
      <c r="E1" s="73"/>
      <c r="F1" s="73"/>
      <c r="G1" s="73"/>
      <c r="H1" s="73"/>
      <c r="I1" s="73"/>
      <c r="J1" s="73"/>
      <c r="K1" s="73"/>
      <c r="L1" s="73"/>
      <c r="M1" s="36"/>
      <c r="N1" s="36"/>
      <c r="O1" s="36"/>
      <c r="P1" s="36"/>
      <c r="Q1" s="36"/>
      <c r="R1" s="36"/>
      <c r="S1" s="36"/>
      <c r="T1" s="36"/>
      <c r="U1" s="36"/>
      <c r="V1" s="36"/>
      <c r="W1" s="36"/>
    </row>
    <row r="2" spans="1:23" ht="14.25" customHeight="1" x14ac:dyDescent="0.2">
      <c r="B2" s="73"/>
      <c r="C2" s="73"/>
      <c r="D2" s="73"/>
      <c r="E2" s="73"/>
      <c r="F2" s="73"/>
      <c r="G2" s="73"/>
      <c r="H2" s="73"/>
      <c r="I2" s="73"/>
      <c r="J2" s="73"/>
      <c r="K2" s="73"/>
      <c r="L2" s="73"/>
      <c r="M2" s="36"/>
      <c r="N2" s="36"/>
      <c r="O2" s="36"/>
      <c r="P2" s="36"/>
      <c r="Q2" s="36"/>
      <c r="R2" s="36"/>
      <c r="S2" s="36"/>
      <c r="T2" s="36"/>
      <c r="U2" s="36"/>
      <c r="V2" s="36"/>
      <c r="W2" s="36"/>
    </row>
    <row r="3" spans="1:23" ht="14.25" customHeight="1" x14ac:dyDescent="0.2">
      <c r="B3" s="73"/>
      <c r="C3" s="73"/>
      <c r="D3" s="73"/>
      <c r="E3" s="73"/>
      <c r="F3" s="73"/>
      <c r="G3" s="73"/>
      <c r="H3" s="73"/>
      <c r="I3" s="73"/>
      <c r="J3" s="73"/>
      <c r="K3" s="73"/>
      <c r="L3" s="73"/>
      <c r="M3" s="36"/>
      <c r="N3" s="36"/>
      <c r="O3" s="36"/>
      <c r="P3" s="36"/>
      <c r="Q3" s="36"/>
      <c r="R3" s="36"/>
      <c r="S3" s="36"/>
      <c r="T3" s="36"/>
      <c r="U3" s="36"/>
      <c r="V3" s="36"/>
      <c r="W3" s="36"/>
    </row>
    <row r="4" spans="1:23" ht="15" customHeight="1" x14ac:dyDescent="0.2">
      <c r="B4" s="73"/>
      <c r="C4" s="73"/>
      <c r="D4" s="73"/>
      <c r="E4" s="73"/>
      <c r="F4" s="73"/>
      <c r="G4" s="73"/>
      <c r="H4" s="73"/>
      <c r="I4" s="73"/>
      <c r="J4" s="73"/>
      <c r="K4" s="73"/>
      <c r="L4" s="73"/>
      <c r="M4" s="36"/>
      <c r="N4" s="36"/>
      <c r="O4" s="36"/>
      <c r="P4" s="36"/>
      <c r="Q4" s="36"/>
      <c r="R4" s="36"/>
      <c r="S4" s="36"/>
      <c r="T4" s="36"/>
      <c r="U4" s="36"/>
      <c r="V4" s="36"/>
      <c r="W4" s="36"/>
    </row>
    <row r="6" spans="1:23" ht="15.75" x14ac:dyDescent="0.25">
      <c r="B6" s="76" t="s">
        <v>77</v>
      </c>
      <c r="C6" s="77"/>
      <c r="D6" s="77"/>
      <c r="E6" s="77"/>
      <c r="F6" s="77"/>
      <c r="G6" s="77"/>
      <c r="H6" s="77"/>
      <c r="I6" s="77"/>
      <c r="J6" s="77"/>
      <c r="K6" s="77"/>
      <c r="L6" s="78"/>
    </row>
    <row r="7" spans="1:23" ht="58.5" customHeight="1" x14ac:dyDescent="0.2">
      <c r="B7" s="74" t="s">
        <v>2</v>
      </c>
      <c r="C7" s="75"/>
      <c r="D7" s="75"/>
      <c r="E7" s="75"/>
      <c r="F7" s="75"/>
      <c r="G7" s="75"/>
      <c r="H7" s="75"/>
      <c r="I7" s="75"/>
      <c r="J7" s="75"/>
      <c r="K7" s="75"/>
      <c r="L7" s="75"/>
    </row>
    <row r="9" spans="1:23" ht="15.75" x14ac:dyDescent="0.25">
      <c r="B9" s="5" t="s">
        <v>1</v>
      </c>
    </row>
    <row r="10" spans="1:23" s="9" customFormat="1" ht="45" x14ac:dyDescent="0.25">
      <c r="A10" s="20" t="s">
        <v>94</v>
      </c>
      <c r="B10" s="6" t="s">
        <v>13</v>
      </c>
      <c r="C10" s="6" t="s">
        <v>14</v>
      </c>
      <c r="D10" s="6" t="s">
        <v>15</v>
      </c>
      <c r="E10" s="6" t="s">
        <v>16</v>
      </c>
      <c r="F10" s="7" t="s">
        <v>49</v>
      </c>
      <c r="G10" s="7" t="s">
        <v>50</v>
      </c>
      <c r="H10" s="8" t="s">
        <v>51</v>
      </c>
      <c r="I10" s="8" t="s">
        <v>52</v>
      </c>
      <c r="J10" s="8" t="s">
        <v>54</v>
      </c>
      <c r="K10" s="8" t="s">
        <v>120</v>
      </c>
      <c r="L10" s="8" t="s">
        <v>53</v>
      </c>
      <c r="M10" s="8" t="s">
        <v>115</v>
      </c>
      <c r="N10" s="8" t="s">
        <v>116</v>
      </c>
      <c r="O10" s="8" t="s">
        <v>117</v>
      </c>
      <c r="P10" s="8" t="s">
        <v>118</v>
      </c>
      <c r="Q10" s="8" t="s">
        <v>119</v>
      </c>
      <c r="R10" s="8" t="s">
        <v>121</v>
      </c>
    </row>
    <row r="11" spans="1:23" ht="14.25" customHeight="1" x14ac:dyDescent="0.2">
      <c r="A11" s="26">
        <v>1</v>
      </c>
      <c r="B11" s="25" t="s">
        <v>17</v>
      </c>
      <c r="C11" s="28" t="s">
        <v>18</v>
      </c>
      <c r="D11" s="27" t="s">
        <v>19</v>
      </c>
      <c r="E11" s="27" t="s">
        <v>20</v>
      </c>
      <c r="F11" s="49"/>
      <c r="G11" s="49"/>
      <c r="H11" s="49"/>
      <c r="I11" s="49"/>
      <c r="J11" s="49"/>
      <c r="K11" s="49"/>
      <c r="L11" s="49"/>
      <c r="M11" s="21">
        <v>1</v>
      </c>
      <c r="N11" s="21">
        <v>1</v>
      </c>
      <c r="O11" s="21">
        <v>1</v>
      </c>
      <c r="P11" s="21">
        <v>62</v>
      </c>
      <c r="Q11" s="21">
        <v>68</v>
      </c>
      <c r="R11" s="54">
        <f>SUM((H11*M11),(I11*N11),(J11*O11),(K11*P11),(L11*Q11))</f>
        <v>0</v>
      </c>
    </row>
    <row r="12" spans="1:23" ht="14.25" customHeight="1" x14ac:dyDescent="0.2">
      <c r="A12" s="26">
        <v>2</v>
      </c>
      <c r="B12" s="25" t="s">
        <v>17</v>
      </c>
      <c r="C12" s="28" t="s">
        <v>21</v>
      </c>
      <c r="D12" s="27" t="s">
        <v>19</v>
      </c>
      <c r="E12" s="27" t="s">
        <v>20</v>
      </c>
      <c r="F12" s="49"/>
      <c r="G12" s="49"/>
      <c r="H12" s="49"/>
      <c r="I12" s="49"/>
      <c r="J12" s="49"/>
      <c r="K12" s="49"/>
      <c r="L12" s="49"/>
      <c r="M12" s="21">
        <v>1</v>
      </c>
      <c r="N12" s="21">
        <v>1</v>
      </c>
      <c r="O12" s="21">
        <v>1</v>
      </c>
      <c r="P12" s="21">
        <v>1</v>
      </c>
      <c r="Q12" s="21">
        <v>1</v>
      </c>
      <c r="R12" s="54">
        <f t="shared" ref="R12:R33" si="0">SUM((H12*M12),(I12*N12),(J12*O12),(K12*P12),(L12*Q12))</f>
        <v>0</v>
      </c>
    </row>
    <row r="13" spans="1:23" ht="14.25" customHeight="1" x14ac:dyDescent="0.2">
      <c r="A13" s="26">
        <v>3</v>
      </c>
      <c r="B13" s="25" t="s">
        <v>17</v>
      </c>
      <c r="C13" s="28" t="s">
        <v>22</v>
      </c>
      <c r="D13" s="27" t="s">
        <v>19</v>
      </c>
      <c r="E13" s="27" t="s">
        <v>20</v>
      </c>
      <c r="F13" s="49"/>
      <c r="G13" s="49"/>
      <c r="H13" s="49"/>
      <c r="I13" s="49"/>
      <c r="J13" s="49"/>
      <c r="K13" s="49"/>
      <c r="L13" s="49"/>
      <c r="M13" s="21">
        <v>1</v>
      </c>
      <c r="N13" s="21">
        <v>1</v>
      </c>
      <c r="O13" s="21">
        <v>1</v>
      </c>
      <c r="P13" s="21">
        <v>1</v>
      </c>
      <c r="Q13" s="21">
        <v>1</v>
      </c>
      <c r="R13" s="54">
        <f t="shared" si="0"/>
        <v>0</v>
      </c>
    </row>
    <row r="14" spans="1:23" ht="14.25" customHeight="1" x14ac:dyDescent="0.2">
      <c r="A14" s="26">
        <v>4</v>
      </c>
      <c r="B14" s="25" t="s">
        <v>17</v>
      </c>
      <c r="C14" s="28" t="s">
        <v>23</v>
      </c>
      <c r="D14" s="27" t="s">
        <v>19</v>
      </c>
      <c r="E14" s="27" t="s">
        <v>24</v>
      </c>
      <c r="F14" s="49"/>
      <c r="G14" s="49"/>
      <c r="H14" s="49"/>
      <c r="I14" s="49"/>
      <c r="J14" s="49"/>
      <c r="K14" s="49"/>
      <c r="L14" s="49"/>
      <c r="M14" s="21">
        <v>1</v>
      </c>
      <c r="N14" s="21">
        <v>1</v>
      </c>
      <c r="O14" s="21">
        <v>1</v>
      </c>
      <c r="P14" s="21">
        <v>1</v>
      </c>
      <c r="Q14" s="21">
        <v>1</v>
      </c>
      <c r="R14" s="54">
        <f t="shared" si="0"/>
        <v>0</v>
      </c>
    </row>
    <row r="15" spans="1:23" ht="14.25" customHeight="1" x14ac:dyDescent="0.2">
      <c r="A15" s="26">
        <v>5</v>
      </c>
      <c r="B15" s="25" t="s">
        <v>17</v>
      </c>
      <c r="C15" s="28" t="s">
        <v>25</v>
      </c>
      <c r="D15" s="27" t="s">
        <v>19</v>
      </c>
      <c r="E15" s="27" t="s">
        <v>20</v>
      </c>
      <c r="F15" s="49"/>
      <c r="G15" s="49"/>
      <c r="H15" s="49"/>
      <c r="I15" s="49"/>
      <c r="J15" s="49"/>
      <c r="K15" s="49"/>
      <c r="L15" s="49"/>
      <c r="M15" s="21">
        <v>1</v>
      </c>
      <c r="N15" s="21">
        <v>1</v>
      </c>
      <c r="O15" s="21">
        <v>1</v>
      </c>
      <c r="P15" s="21">
        <v>1</v>
      </c>
      <c r="Q15" s="21">
        <v>1</v>
      </c>
      <c r="R15" s="54">
        <f t="shared" si="0"/>
        <v>0</v>
      </c>
    </row>
    <row r="16" spans="1:23" ht="14.25" customHeight="1" x14ac:dyDescent="0.2">
      <c r="A16" s="26">
        <v>6</v>
      </c>
      <c r="B16" s="25" t="s">
        <v>17</v>
      </c>
      <c r="C16" s="28" t="s">
        <v>26</v>
      </c>
      <c r="D16" s="27" t="s">
        <v>27</v>
      </c>
      <c r="E16" s="27" t="s">
        <v>20</v>
      </c>
      <c r="F16" s="49"/>
      <c r="G16" s="49"/>
      <c r="H16" s="49"/>
      <c r="I16" s="49"/>
      <c r="J16" s="49"/>
      <c r="K16" s="49"/>
      <c r="L16" s="49"/>
      <c r="M16" s="21">
        <v>1</v>
      </c>
      <c r="N16" s="21">
        <v>1</v>
      </c>
      <c r="O16" s="21">
        <v>1</v>
      </c>
      <c r="P16" s="21">
        <v>1</v>
      </c>
      <c r="Q16" s="21">
        <v>1</v>
      </c>
      <c r="R16" s="54">
        <f t="shared" si="0"/>
        <v>0</v>
      </c>
    </row>
    <row r="17" spans="1:18" ht="14.25" customHeight="1" x14ac:dyDescent="0.2">
      <c r="A17" s="26">
        <v>7</v>
      </c>
      <c r="B17" s="25" t="s">
        <v>28</v>
      </c>
      <c r="C17" s="28" t="s">
        <v>29</v>
      </c>
      <c r="D17" s="27" t="s">
        <v>27</v>
      </c>
      <c r="E17" s="27" t="s">
        <v>24</v>
      </c>
      <c r="F17" s="49"/>
      <c r="G17" s="49"/>
      <c r="H17" s="49"/>
      <c r="I17" s="49"/>
      <c r="J17" s="49"/>
      <c r="K17" s="49"/>
      <c r="L17" s="49"/>
      <c r="M17" s="21">
        <v>1</v>
      </c>
      <c r="N17" s="21">
        <v>1</v>
      </c>
      <c r="O17" s="21">
        <v>1</v>
      </c>
      <c r="P17" s="21">
        <v>1</v>
      </c>
      <c r="Q17" s="21">
        <v>1</v>
      </c>
      <c r="R17" s="54">
        <f t="shared" si="0"/>
        <v>0</v>
      </c>
    </row>
    <row r="18" spans="1:18" ht="14.25" customHeight="1" x14ac:dyDescent="0.2">
      <c r="A18" s="26">
        <v>8</v>
      </c>
      <c r="B18" s="25" t="s">
        <v>28</v>
      </c>
      <c r="C18" s="10" t="s">
        <v>84</v>
      </c>
      <c r="D18" s="27" t="s">
        <v>30</v>
      </c>
      <c r="E18" s="27" t="s">
        <v>20</v>
      </c>
      <c r="F18" s="49"/>
      <c r="G18" s="49"/>
      <c r="H18" s="49"/>
      <c r="I18" s="49"/>
      <c r="J18" s="49"/>
      <c r="K18" s="49"/>
      <c r="L18" s="49"/>
      <c r="M18" s="21">
        <v>1</v>
      </c>
      <c r="N18" s="21">
        <v>1</v>
      </c>
      <c r="O18" s="21">
        <v>1</v>
      </c>
      <c r="P18" s="21">
        <v>1</v>
      </c>
      <c r="Q18" s="21">
        <v>1</v>
      </c>
      <c r="R18" s="54">
        <f t="shared" si="0"/>
        <v>0</v>
      </c>
    </row>
    <row r="19" spans="1:18" ht="14.25" customHeight="1" x14ac:dyDescent="0.2">
      <c r="A19" s="26">
        <v>9</v>
      </c>
      <c r="B19" s="25" t="s">
        <v>9</v>
      </c>
      <c r="C19" s="10" t="s">
        <v>100</v>
      </c>
      <c r="D19" s="27" t="s">
        <v>101</v>
      </c>
      <c r="E19" s="27" t="s">
        <v>102</v>
      </c>
      <c r="F19" s="49"/>
      <c r="G19" s="49"/>
      <c r="H19" s="49"/>
      <c r="I19" s="49"/>
      <c r="J19" s="49"/>
      <c r="K19" s="49"/>
      <c r="L19" s="49"/>
      <c r="M19" s="21">
        <v>1</v>
      </c>
      <c r="N19" s="21">
        <v>1</v>
      </c>
      <c r="O19" s="21">
        <v>1</v>
      </c>
      <c r="P19" s="21">
        <v>1</v>
      </c>
      <c r="Q19" s="21">
        <v>1</v>
      </c>
      <c r="R19" s="54">
        <f t="shared" si="0"/>
        <v>0</v>
      </c>
    </row>
    <row r="20" spans="1:18" ht="14.25" customHeight="1" x14ac:dyDescent="0.2">
      <c r="A20" s="26">
        <v>10</v>
      </c>
      <c r="B20" s="25" t="s">
        <v>28</v>
      </c>
      <c r="C20" s="10" t="s">
        <v>85</v>
      </c>
      <c r="D20" s="27" t="s">
        <v>27</v>
      </c>
      <c r="E20" s="27" t="s">
        <v>24</v>
      </c>
      <c r="F20" s="49"/>
      <c r="G20" s="49"/>
      <c r="H20" s="49"/>
      <c r="I20" s="49"/>
      <c r="J20" s="49"/>
      <c r="K20" s="49"/>
      <c r="L20" s="49"/>
      <c r="M20" s="21">
        <v>1</v>
      </c>
      <c r="N20" s="21">
        <v>1</v>
      </c>
      <c r="O20" s="21">
        <v>1</v>
      </c>
      <c r="P20" s="21">
        <v>1</v>
      </c>
      <c r="Q20" s="21">
        <v>1</v>
      </c>
      <c r="R20" s="54">
        <f t="shared" si="0"/>
        <v>0</v>
      </c>
    </row>
    <row r="21" spans="1:18" ht="14.25" customHeight="1" x14ac:dyDescent="0.2">
      <c r="A21" s="26">
        <v>11</v>
      </c>
      <c r="B21" s="25" t="s">
        <v>28</v>
      </c>
      <c r="C21" s="10" t="s">
        <v>103</v>
      </c>
      <c r="D21" s="27" t="s">
        <v>104</v>
      </c>
      <c r="E21" s="27" t="s">
        <v>105</v>
      </c>
      <c r="F21" s="49"/>
      <c r="G21" s="49"/>
      <c r="H21" s="49"/>
      <c r="I21" s="49"/>
      <c r="J21" s="49"/>
      <c r="K21" s="49"/>
      <c r="L21" s="49"/>
      <c r="M21" s="21">
        <v>1</v>
      </c>
      <c r="N21" s="21">
        <v>1</v>
      </c>
      <c r="O21" s="21">
        <v>1</v>
      </c>
      <c r="P21" s="21">
        <v>1</v>
      </c>
      <c r="Q21" s="21">
        <v>1</v>
      </c>
      <c r="R21" s="54">
        <f t="shared" si="0"/>
        <v>0</v>
      </c>
    </row>
    <row r="22" spans="1:18" x14ac:dyDescent="0.2">
      <c r="A22" s="26">
        <v>12</v>
      </c>
      <c r="B22" s="25" t="s">
        <v>31</v>
      </c>
      <c r="C22" s="28" t="s">
        <v>32</v>
      </c>
      <c r="D22" s="27" t="s">
        <v>19</v>
      </c>
      <c r="E22" s="27" t="s">
        <v>20</v>
      </c>
      <c r="F22" s="49"/>
      <c r="G22" s="49"/>
      <c r="H22" s="49"/>
      <c r="I22" s="49"/>
      <c r="J22" s="49"/>
      <c r="K22" s="49"/>
      <c r="L22" s="49"/>
      <c r="M22" s="21">
        <v>1</v>
      </c>
      <c r="N22" s="21">
        <v>1</v>
      </c>
      <c r="O22" s="21">
        <v>1</v>
      </c>
      <c r="P22" s="21">
        <v>1</v>
      </c>
      <c r="Q22" s="21">
        <v>1</v>
      </c>
      <c r="R22" s="54">
        <f t="shared" si="0"/>
        <v>0</v>
      </c>
    </row>
    <row r="23" spans="1:18" ht="14.25" customHeight="1" x14ac:dyDescent="0.2">
      <c r="A23" s="26">
        <v>13</v>
      </c>
      <c r="B23" s="25" t="s">
        <v>31</v>
      </c>
      <c r="C23" s="28" t="s">
        <v>33</v>
      </c>
      <c r="D23" s="27" t="s">
        <v>19</v>
      </c>
      <c r="E23" s="27" t="s">
        <v>20</v>
      </c>
      <c r="F23" s="49"/>
      <c r="G23" s="49"/>
      <c r="H23" s="49"/>
      <c r="I23" s="49"/>
      <c r="J23" s="49"/>
      <c r="K23" s="49"/>
      <c r="L23" s="49"/>
      <c r="M23" s="21">
        <v>1</v>
      </c>
      <c r="N23" s="21">
        <v>1</v>
      </c>
      <c r="O23" s="21">
        <v>1</v>
      </c>
      <c r="P23" s="21">
        <v>1</v>
      </c>
      <c r="Q23" s="21">
        <v>1</v>
      </c>
      <c r="R23" s="54">
        <f t="shared" si="0"/>
        <v>0</v>
      </c>
    </row>
    <row r="24" spans="1:18" ht="14.25" customHeight="1" x14ac:dyDescent="0.2">
      <c r="A24" s="26">
        <v>14</v>
      </c>
      <c r="B24" s="25" t="s">
        <v>31</v>
      </c>
      <c r="C24" s="28" t="s">
        <v>34</v>
      </c>
      <c r="D24" s="27" t="s">
        <v>19</v>
      </c>
      <c r="E24" s="27" t="s">
        <v>20</v>
      </c>
      <c r="F24" s="49"/>
      <c r="G24" s="49"/>
      <c r="H24" s="49"/>
      <c r="I24" s="49"/>
      <c r="J24" s="49"/>
      <c r="K24" s="49"/>
      <c r="L24" s="49"/>
      <c r="M24" s="21">
        <v>1</v>
      </c>
      <c r="N24" s="21">
        <v>1</v>
      </c>
      <c r="O24" s="21">
        <v>1</v>
      </c>
      <c r="P24" s="21">
        <v>1</v>
      </c>
      <c r="Q24" s="21">
        <v>1</v>
      </c>
      <c r="R24" s="54">
        <f t="shared" si="0"/>
        <v>0</v>
      </c>
    </row>
    <row r="25" spans="1:18" ht="14.25" customHeight="1" x14ac:dyDescent="0.2">
      <c r="A25" s="26">
        <v>15</v>
      </c>
      <c r="B25" s="25" t="s">
        <v>31</v>
      </c>
      <c r="C25" s="28" t="s">
        <v>35</v>
      </c>
      <c r="D25" s="27" t="s">
        <v>27</v>
      </c>
      <c r="E25" s="27" t="s">
        <v>20</v>
      </c>
      <c r="F25" s="49"/>
      <c r="G25" s="49"/>
      <c r="H25" s="49"/>
      <c r="I25" s="49"/>
      <c r="J25" s="49"/>
      <c r="K25" s="49"/>
      <c r="L25" s="49"/>
      <c r="M25" s="21">
        <v>1</v>
      </c>
      <c r="N25" s="21">
        <v>2</v>
      </c>
      <c r="O25" s="21">
        <v>1</v>
      </c>
      <c r="P25" s="21">
        <v>1</v>
      </c>
      <c r="Q25" s="21">
        <v>1</v>
      </c>
      <c r="R25" s="54">
        <f t="shared" si="0"/>
        <v>0</v>
      </c>
    </row>
    <row r="26" spans="1:18" ht="14.25" customHeight="1" x14ac:dyDescent="0.2">
      <c r="A26" s="26">
        <v>16</v>
      </c>
      <c r="B26" s="25" t="s">
        <v>31</v>
      </c>
      <c r="C26" s="28" t="s">
        <v>36</v>
      </c>
      <c r="D26" s="27" t="s">
        <v>19</v>
      </c>
      <c r="E26" s="27" t="s">
        <v>20</v>
      </c>
      <c r="F26" s="49"/>
      <c r="G26" s="49"/>
      <c r="H26" s="49"/>
      <c r="I26" s="49"/>
      <c r="J26" s="49"/>
      <c r="K26" s="49"/>
      <c r="L26" s="49"/>
      <c r="M26" s="21">
        <v>1</v>
      </c>
      <c r="N26" s="21">
        <v>1</v>
      </c>
      <c r="O26" s="21">
        <v>1</v>
      </c>
      <c r="P26" s="21">
        <v>1</v>
      </c>
      <c r="Q26" s="21">
        <v>1</v>
      </c>
      <c r="R26" s="54">
        <f t="shared" si="0"/>
        <v>0</v>
      </c>
    </row>
    <row r="27" spans="1:18" ht="14.25" customHeight="1" x14ac:dyDescent="0.2">
      <c r="A27" s="26">
        <v>17</v>
      </c>
      <c r="B27" s="25" t="s">
        <v>31</v>
      </c>
      <c r="C27" s="28" t="s">
        <v>37</v>
      </c>
      <c r="D27" s="27" t="s">
        <v>30</v>
      </c>
      <c r="E27" s="27" t="s">
        <v>20</v>
      </c>
      <c r="F27" s="49"/>
      <c r="G27" s="49"/>
      <c r="H27" s="49"/>
      <c r="I27" s="49"/>
      <c r="J27" s="49"/>
      <c r="K27" s="49"/>
      <c r="L27" s="49"/>
      <c r="M27" s="21">
        <v>1</v>
      </c>
      <c r="N27" s="21">
        <v>1</v>
      </c>
      <c r="O27" s="21">
        <v>1</v>
      </c>
      <c r="P27" s="21">
        <v>1</v>
      </c>
      <c r="Q27" s="21">
        <v>1</v>
      </c>
      <c r="R27" s="54">
        <f t="shared" si="0"/>
        <v>0</v>
      </c>
    </row>
    <row r="28" spans="1:18" x14ac:dyDescent="0.2">
      <c r="A28" s="26">
        <v>18</v>
      </c>
      <c r="B28" s="25" t="s">
        <v>31</v>
      </c>
      <c r="C28" s="28" t="s">
        <v>38</v>
      </c>
      <c r="D28" s="27" t="s">
        <v>19</v>
      </c>
      <c r="E28" s="27" t="s">
        <v>20</v>
      </c>
      <c r="F28" s="49"/>
      <c r="G28" s="49"/>
      <c r="H28" s="49"/>
      <c r="I28" s="49"/>
      <c r="J28" s="49"/>
      <c r="K28" s="49"/>
      <c r="L28" s="49"/>
      <c r="M28" s="21">
        <v>1</v>
      </c>
      <c r="N28" s="21">
        <v>1</v>
      </c>
      <c r="O28" s="21">
        <v>1</v>
      </c>
      <c r="P28" s="21">
        <v>1</v>
      </c>
      <c r="Q28" s="21">
        <v>1</v>
      </c>
      <c r="R28" s="54">
        <f t="shared" si="0"/>
        <v>0</v>
      </c>
    </row>
    <row r="29" spans="1:18" ht="14.25" customHeight="1" x14ac:dyDescent="0.2">
      <c r="A29" s="26">
        <v>19</v>
      </c>
      <c r="B29" s="25" t="s">
        <v>39</v>
      </c>
      <c r="C29" s="10" t="s">
        <v>83</v>
      </c>
      <c r="D29" s="27" t="s">
        <v>30</v>
      </c>
      <c r="E29" s="27" t="s">
        <v>20</v>
      </c>
      <c r="F29" s="49"/>
      <c r="G29" s="49"/>
      <c r="H29" s="49"/>
      <c r="I29" s="49"/>
      <c r="J29" s="49"/>
      <c r="K29" s="49"/>
      <c r="L29" s="49"/>
      <c r="M29" s="21">
        <v>1</v>
      </c>
      <c r="N29" s="21">
        <v>1</v>
      </c>
      <c r="O29" s="21">
        <v>1</v>
      </c>
      <c r="P29" s="21">
        <v>1</v>
      </c>
      <c r="Q29" s="21">
        <v>1</v>
      </c>
      <c r="R29" s="54">
        <f t="shared" si="0"/>
        <v>0</v>
      </c>
    </row>
    <row r="30" spans="1:18" ht="14.25" customHeight="1" x14ac:dyDescent="0.2">
      <c r="A30" s="26">
        <v>20</v>
      </c>
      <c r="B30" s="25" t="s">
        <v>39</v>
      </c>
      <c r="C30" s="28" t="s">
        <v>40</v>
      </c>
      <c r="D30" s="27" t="s">
        <v>30</v>
      </c>
      <c r="E30" s="27" t="s">
        <v>20</v>
      </c>
      <c r="F30" s="49"/>
      <c r="G30" s="49"/>
      <c r="H30" s="49"/>
      <c r="I30" s="49"/>
      <c r="J30" s="49"/>
      <c r="K30" s="49"/>
      <c r="L30" s="49"/>
      <c r="M30" s="21">
        <v>1</v>
      </c>
      <c r="N30" s="21">
        <v>1</v>
      </c>
      <c r="O30" s="21">
        <v>1</v>
      </c>
      <c r="P30" s="21">
        <v>1</v>
      </c>
      <c r="Q30" s="21">
        <v>1</v>
      </c>
      <c r="R30" s="54">
        <f t="shared" si="0"/>
        <v>0</v>
      </c>
    </row>
    <row r="31" spans="1:18" ht="14.25" customHeight="1" x14ac:dyDescent="0.2">
      <c r="A31" s="26">
        <v>21</v>
      </c>
      <c r="B31" s="25" t="s">
        <v>39</v>
      </c>
      <c r="C31" s="10" t="s">
        <v>82</v>
      </c>
      <c r="D31" s="27" t="s">
        <v>41</v>
      </c>
      <c r="E31" s="27" t="s">
        <v>20</v>
      </c>
      <c r="F31" s="49"/>
      <c r="G31" s="49"/>
      <c r="H31" s="49"/>
      <c r="I31" s="49"/>
      <c r="J31" s="49"/>
      <c r="K31" s="49"/>
      <c r="L31" s="49"/>
      <c r="M31" s="21">
        <v>1</v>
      </c>
      <c r="N31" s="21">
        <v>1</v>
      </c>
      <c r="O31" s="21">
        <v>1</v>
      </c>
      <c r="P31" s="21">
        <v>1</v>
      </c>
      <c r="Q31" s="21">
        <v>1</v>
      </c>
      <c r="R31" s="54">
        <f t="shared" si="0"/>
        <v>0</v>
      </c>
    </row>
    <row r="32" spans="1:18" ht="14.25" customHeight="1" x14ac:dyDescent="0.2">
      <c r="A32" s="26">
        <v>22</v>
      </c>
      <c r="B32" s="25" t="s">
        <v>39</v>
      </c>
      <c r="C32" s="10" t="s">
        <v>81</v>
      </c>
      <c r="D32" s="27" t="s">
        <v>27</v>
      </c>
      <c r="E32" s="27" t="s">
        <v>20</v>
      </c>
      <c r="F32" s="49"/>
      <c r="G32" s="49"/>
      <c r="H32" s="49"/>
      <c r="I32" s="49"/>
      <c r="J32" s="49"/>
      <c r="K32" s="49"/>
      <c r="L32" s="49"/>
      <c r="M32" s="21">
        <v>1</v>
      </c>
      <c r="N32" s="21">
        <v>1</v>
      </c>
      <c r="O32" s="21">
        <v>1</v>
      </c>
      <c r="P32" s="21">
        <v>1</v>
      </c>
      <c r="Q32" s="21">
        <v>1</v>
      </c>
      <c r="R32" s="54">
        <f t="shared" si="0"/>
        <v>0</v>
      </c>
    </row>
    <row r="33" spans="1:18" ht="14.25" customHeight="1" x14ac:dyDescent="0.2">
      <c r="A33" s="26">
        <v>23</v>
      </c>
      <c r="B33" s="25" t="s">
        <v>39</v>
      </c>
      <c r="C33" s="10" t="s">
        <v>80</v>
      </c>
      <c r="D33" s="27" t="s">
        <v>27</v>
      </c>
      <c r="E33" s="27" t="s">
        <v>20</v>
      </c>
      <c r="F33" s="49"/>
      <c r="G33" s="49"/>
      <c r="H33" s="49"/>
      <c r="I33" s="49"/>
      <c r="J33" s="49"/>
      <c r="K33" s="49"/>
      <c r="L33" s="49"/>
      <c r="M33" s="21">
        <v>1</v>
      </c>
      <c r="N33" s="21">
        <v>1</v>
      </c>
      <c r="O33" s="21">
        <v>1</v>
      </c>
      <c r="P33" s="21">
        <v>1</v>
      </c>
      <c r="Q33" s="21">
        <v>1</v>
      </c>
      <c r="R33" s="54">
        <f t="shared" si="0"/>
        <v>0</v>
      </c>
    </row>
    <row r="35" spans="1:18" ht="15.75" x14ac:dyDescent="0.25">
      <c r="B35" s="5" t="s">
        <v>0</v>
      </c>
    </row>
    <row r="36" spans="1:18" s="9" customFormat="1" ht="69" customHeight="1" x14ac:dyDescent="0.25">
      <c r="A36" s="8" t="s">
        <v>94</v>
      </c>
      <c r="B36" s="8" t="s">
        <v>13</v>
      </c>
      <c r="C36" s="8" t="s">
        <v>14</v>
      </c>
      <c r="D36" s="11"/>
      <c r="E36" s="12"/>
      <c r="F36" s="7" t="s">
        <v>49</v>
      </c>
      <c r="G36" s="7" t="s">
        <v>50</v>
      </c>
      <c r="H36" s="8" t="s">
        <v>51</v>
      </c>
      <c r="I36" s="8" t="s">
        <v>52</v>
      </c>
      <c r="J36" s="8" t="s">
        <v>54</v>
      </c>
      <c r="K36" s="8" t="s">
        <v>120</v>
      </c>
      <c r="L36" s="8" t="s">
        <v>53</v>
      </c>
      <c r="M36" s="8" t="s">
        <v>115</v>
      </c>
      <c r="N36" s="8" t="s">
        <v>116</v>
      </c>
      <c r="O36" s="8" t="s">
        <v>117</v>
      </c>
      <c r="P36" s="8" t="s">
        <v>118</v>
      </c>
      <c r="Q36" s="8" t="s">
        <v>119</v>
      </c>
      <c r="R36" s="8" t="s">
        <v>121</v>
      </c>
    </row>
    <row r="37" spans="1:18" ht="14.25" customHeight="1" x14ac:dyDescent="0.2">
      <c r="A37" s="26">
        <v>24</v>
      </c>
      <c r="B37" s="29" t="s">
        <v>7</v>
      </c>
      <c r="C37" s="30" t="s">
        <v>42</v>
      </c>
      <c r="D37" s="13"/>
      <c r="E37" s="14"/>
      <c r="F37" s="49"/>
      <c r="G37" s="49"/>
      <c r="H37" s="49"/>
      <c r="I37" s="49"/>
      <c r="J37" s="49"/>
      <c r="K37" s="49"/>
      <c r="L37" s="49"/>
      <c r="M37" s="21">
        <v>1</v>
      </c>
      <c r="N37" s="21">
        <v>1</v>
      </c>
      <c r="O37" s="21">
        <v>1</v>
      </c>
      <c r="P37" s="21">
        <v>1</v>
      </c>
      <c r="Q37" s="21">
        <v>1</v>
      </c>
      <c r="R37" s="54">
        <f>SUM((H37*M37),(I37*N37),(J37*O37),(K37*P37),(L37*Q37))</f>
        <v>0</v>
      </c>
    </row>
    <row r="38" spans="1:18" ht="14.25" customHeight="1" x14ac:dyDescent="0.2">
      <c r="A38" s="26">
        <v>25</v>
      </c>
      <c r="B38" s="29" t="s">
        <v>7</v>
      </c>
      <c r="C38" s="31" t="s">
        <v>43</v>
      </c>
      <c r="D38" s="15"/>
      <c r="E38" s="16"/>
      <c r="F38" s="49"/>
      <c r="G38" s="49"/>
      <c r="H38" s="49"/>
      <c r="I38" s="49"/>
      <c r="J38" s="49"/>
      <c r="K38" s="49"/>
      <c r="L38" s="49"/>
      <c r="M38" s="21">
        <v>1</v>
      </c>
      <c r="N38" s="21">
        <v>1</v>
      </c>
      <c r="O38" s="21">
        <v>4</v>
      </c>
      <c r="P38" s="21">
        <v>6</v>
      </c>
      <c r="Q38" s="21">
        <v>1</v>
      </c>
      <c r="R38" s="54">
        <f t="shared" ref="R38:R56" si="1">SUM((H38*M38),(I38*N38),(J38*O38),(K38*P38),(L38*Q38))</f>
        <v>0</v>
      </c>
    </row>
    <row r="39" spans="1:18" ht="14.25" customHeight="1" x14ac:dyDescent="0.2">
      <c r="A39" s="26">
        <v>26</v>
      </c>
      <c r="B39" s="29" t="s">
        <v>7</v>
      </c>
      <c r="C39" s="31" t="s">
        <v>44</v>
      </c>
      <c r="D39" s="15"/>
      <c r="E39" s="16"/>
      <c r="F39" s="49"/>
      <c r="G39" s="49"/>
      <c r="H39" s="49"/>
      <c r="I39" s="49"/>
      <c r="J39" s="49"/>
      <c r="K39" s="49"/>
      <c r="L39" s="49"/>
      <c r="M39" s="21">
        <v>1</v>
      </c>
      <c r="N39" s="21">
        <v>1</v>
      </c>
      <c r="O39" s="21">
        <v>1</v>
      </c>
      <c r="P39" s="21">
        <v>1</v>
      </c>
      <c r="Q39" s="21">
        <v>1</v>
      </c>
      <c r="R39" s="54">
        <f t="shared" si="1"/>
        <v>0</v>
      </c>
    </row>
    <row r="40" spans="1:18" ht="14.25" customHeight="1" x14ac:dyDescent="0.2">
      <c r="A40" s="26">
        <v>27</v>
      </c>
      <c r="B40" s="29" t="s">
        <v>7</v>
      </c>
      <c r="C40" s="31" t="s">
        <v>111</v>
      </c>
      <c r="D40" s="15"/>
      <c r="E40" s="16"/>
      <c r="F40" s="49"/>
      <c r="G40" s="49"/>
      <c r="H40" s="49"/>
      <c r="I40" s="49"/>
      <c r="J40" s="49"/>
      <c r="K40" s="49"/>
      <c r="L40" s="49"/>
      <c r="M40" s="21">
        <v>1</v>
      </c>
      <c r="N40" s="21">
        <v>1</v>
      </c>
      <c r="O40" s="21">
        <v>1</v>
      </c>
      <c r="P40" s="21">
        <v>1</v>
      </c>
      <c r="Q40" s="21">
        <v>1</v>
      </c>
      <c r="R40" s="54">
        <f t="shared" si="1"/>
        <v>0</v>
      </c>
    </row>
    <row r="41" spans="1:18" ht="14.25" customHeight="1" x14ac:dyDescent="0.2">
      <c r="A41" s="26">
        <v>28</v>
      </c>
      <c r="B41" s="17" t="s">
        <v>11</v>
      </c>
      <c r="C41" s="17" t="s">
        <v>86</v>
      </c>
      <c r="D41" s="15"/>
      <c r="E41" s="16"/>
      <c r="F41" s="49"/>
      <c r="G41" s="49"/>
      <c r="H41" s="49"/>
      <c r="I41" s="49"/>
      <c r="J41" s="49"/>
      <c r="K41" s="49"/>
      <c r="L41" s="49"/>
      <c r="M41" s="21">
        <v>1</v>
      </c>
      <c r="N41" s="21">
        <v>1</v>
      </c>
      <c r="O41" s="21">
        <v>1</v>
      </c>
      <c r="P41" s="21">
        <v>1</v>
      </c>
      <c r="Q41" s="21">
        <v>1</v>
      </c>
      <c r="R41" s="54">
        <f t="shared" si="1"/>
        <v>0</v>
      </c>
    </row>
    <row r="42" spans="1:18" ht="14.25" customHeight="1" x14ac:dyDescent="0.2">
      <c r="A42" s="26">
        <v>29</v>
      </c>
      <c r="B42" s="17" t="s">
        <v>11</v>
      </c>
      <c r="C42" s="17" t="s">
        <v>87</v>
      </c>
      <c r="D42" s="15"/>
      <c r="E42" s="16"/>
      <c r="F42" s="49"/>
      <c r="G42" s="49"/>
      <c r="H42" s="49"/>
      <c r="I42" s="49"/>
      <c r="J42" s="49"/>
      <c r="K42" s="49"/>
      <c r="L42" s="49"/>
      <c r="M42" s="21">
        <v>1</v>
      </c>
      <c r="N42" s="21">
        <v>1</v>
      </c>
      <c r="O42" s="21">
        <v>1</v>
      </c>
      <c r="P42" s="21">
        <v>1</v>
      </c>
      <c r="Q42" s="21">
        <v>1</v>
      </c>
      <c r="R42" s="54">
        <f t="shared" si="1"/>
        <v>0</v>
      </c>
    </row>
    <row r="43" spans="1:18" ht="14.25" customHeight="1" x14ac:dyDescent="0.2">
      <c r="A43" s="26">
        <v>30</v>
      </c>
      <c r="B43" s="17" t="s">
        <v>106</v>
      </c>
      <c r="C43" s="17" t="s">
        <v>88</v>
      </c>
      <c r="D43" s="15"/>
      <c r="E43" s="16"/>
      <c r="F43" s="49"/>
      <c r="G43" s="49"/>
      <c r="H43" s="49"/>
      <c r="I43" s="49"/>
      <c r="J43" s="49"/>
      <c r="K43" s="49"/>
      <c r="L43" s="49"/>
      <c r="M43" s="21">
        <v>1</v>
      </c>
      <c r="N43" s="21">
        <v>1</v>
      </c>
      <c r="O43" s="21">
        <v>1</v>
      </c>
      <c r="P43" s="21">
        <v>1</v>
      </c>
      <c r="Q43" s="21">
        <v>1</v>
      </c>
      <c r="R43" s="54">
        <f t="shared" si="1"/>
        <v>0</v>
      </c>
    </row>
    <row r="44" spans="1:18" ht="14.25" customHeight="1" x14ac:dyDescent="0.2">
      <c r="A44" s="26">
        <v>31</v>
      </c>
      <c r="B44" s="17" t="s">
        <v>106</v>
      </c>
      <c r="C44" s="17" t="s">
        <v>89</v>
      </c>
      <c r="D44" s="15"/>
      <c r="E44" s="16"/>
      <c r="F44" s="49"/>
      <c r="G44" s="49"/>
      <c r="H44" s="49"/>
      <c r="I44" s="49"/>
      <c r="J44" s="49"/>
      <c r="K44" s="49"/>
      <c r="L44" s="49"/>
      <c r="M44" s="21">
        <v>1</v>
      </c>
      <c r="N44" s="21">
        <v>1</v>
      </c>
      <c r="O44" s="21">
        <v>1</v>
      </c>
      <c r="P44" s="21">
        <v>1</v>
      </c>
      <c r="Q44" s="21">
        <v>1</v>
      </c>
      <c r="R44" s="54">
        <f t="shared" si="1"/>
        <v>0</v>
      </c>
    </row>
    <row r="45" spans="1:18" ht="14.25" customHeight="1" x14ac:dyDescent="0.2">
      <c r="A45" s="26">
        <v>32</v>
      </c>
      <c r="B45" s="17" t="s">
        <v>12</v>
      </c>
      <c r="C45" s="17" t="s">
        <v>107</v>
      </c>
      <c r="D45" s="15"/>
      <c r="E45" s="16"/>
      <c r="F45" s="49"/>
      <c r="G45" s="49"/>
      <c r="H45" s="49"/>
      <c r="I45" s="49"/>
      <c r="J45" s="49"/>
      <c r="K45" s="49"/>
      <c r="L45" s="49"/>
      <c r="M45" s="21">
        <v>1</v>
      </c>
      <c r="N45" s="21">
        <v>1</v>
      </c>
      <c r="O45" s="21">
        <v>1</v>
      </c>
      <c r="P45" s="21">
        <v>1</v>
      </c>
      <c r="Q45" s="21">
        <v>1</v>
      </c>
      <c r="R45" s="54">
        <f t="shared" si="1"/>
        <v>0</v>
      </c>
    </row>
    <row r="46" spans="1:18" ht="14.25" customHeight="1" x14ac:dyDescent="0.2">
      <c r="A46" s="26">
        <v>33</v>
      </c>
      <c r="B46" s="17" t="s">
        <v>12</v>
      </c>
      <c r="C46" s="17" t="s">
        <v>90</v>
      </c>
      <c r="D46" s="15"/>
      <c r="E46" s="16"/>
      <c r="F46" s="49"/>
      <c r="G46" s="49"/>
      <c r="H46" s="49"/>
      <c r="I46" s="49"/>
      <c r="J46" s="49"/>
      <c r="K46" s="49"/>
      <c r="L46" s="49"/>
      <c r="M46" s="21">
        <v>1</v>
      </c>
      <c r="N46" s="21">
        <v>1</v>
      </c>
      <c r="O46" s="21">
        <v>1</v>
      </c>
      <c r="P46" s="21">
        <v>1</v>
      </c>
      <c r="Q46" s="21">
        <v>1</v>
      </c>
      <c r="R46" s="54">
        <f t="shared" si="1"/>
        <v>0</v>
      </c>
    </row>
    <row r="47" spans="1:18" ht="14.25" customHeight="1" x14ac:dyDescent="0.2">
      <c r="A47" s="26">
        <v>34</v>
      </c>
      <c r="B47" s="17" t="s">
        <v>12</v>
      </c>
      <c r="C47" s="17" t="s">
        <v>91</v>
      </c>
      <c r="D47" s="15"/>
      <c r="E47" s="16"/>
      <c r="F47" s="49"/>
      <c r="G47" s="49"/>
      <c r="H47" s="49"/>
      <c r="I47" s="49"/>
      <c r="J47" s="49"/>
      <c r="K47" s="49"/>
      <c r="L47" s="49"/>
      <c r="M47" s="21">
        <v>1</v>
      </c>
      <c r="N47" s="21">
        <v>1</v>
      </c>
      <c r="O47" s="21">
        <v>1</v>
      </c>
      <c r="P47" s="21">
        <v>1</v>
      </c>
      <c r="Q47" s="21">
        <v>1</v>
      </c>
      <c r="R47" s="54">
        <f t="shared" si="1"/>
        <v>0</v>
      </c>
    </row>
    <row r="48" spans="1:18" ht="14.25" customHeight="1" x14ac:dyDescent="0.2">
      <c r="A48" s="26">
        <v>35</v>
      </c>
      <c r="B48" s="17" t="s">
        <v>12</v>
      </c>
      <c r="C48" s="17" t="s">
        <v>92</v>
      </c>
      <c r="D48" s="15"/>
      <c r="E48" s="16"/>
      <c r="F48" s="49"/>
      <c r="G48" s="49"/>
      <c r="H48" s="49"/>
      <c r="I48" s="49"/>
      <c r="J48" s="49"/>
      <c r="K48" s="49"/>
      <c r="L48" s="49"/>
      <c r="M48" s="21">
        <v>1</v>
      </c>
      <c r="N48" s="21">
        <v>1</v>
      </c>
      <c r="O48" s="21">
        <v>1</v>
      </c>
      <c r="P48" s="21">
        <v>1</v>
      </c>
      <c r="Q48" s="21">
        <v>1</v>
      </c>
      <c r="R48" s="54">
        <f t="shared" si="1"/>
        <v>0</v>
      </c>
    </row>
    <row r="49" spans="1:18" ht="14.25" customHeight="1" x14ac:dyDescent="0.2">
      <c r="A49" s="26">
        <v>36</v>
      </c>
      <c r="B49" s="17" t="s">
        <v>12</v>
      </c>
      <c r="C49" s="17" t="s">
        <v>93</v>
      </c>
      <c r="D49" s="15"/>
      <c r="E49" s="16"/>
      <c r="F49" s="49"/>
      <c r="G49" s="49"/>
      <c r="H49" s="49"/>
      <c r="I49" s="49"/>
      <c r="J49" s="49"/>
      <c r="K49" s="49"/>
      <c r="L49" s="49"/>
      <c r="M49" s="21">
        <v>1</v>
      </c>
      <c r="N49" s="21">
        <v>1</v>
      </c>
      <c r="O49" s="21">
        <v>1</v>
      </c>
      <c r="P49" s="21">
        <v>1</v>
      </c>
      <c r="Q49" s="21">
        <v>1</v>
      </c>
      <c r="R49" s="54">
        <f t="shared" si="1"/>
        <v>0</v>
      </c>
    </row>
    <row r="50" spans="1:18" ht="14.25" customHeight="1" x14ac:dyDescent="0.2">
      <c r="A50" s="26">
        <v>37</v>
      </c>
      <c r="B50" s="17" t="s">
        <v>12</v>
      </c>
      <c r="C50" s="31" t="s">
        <v>45</v>
      </c>
      <c r="D50" s="15"/>
      <c r="E50" s="16"/>
      <c r="F50" s="49"/>
      <c r="G50" s="49"/>
      <c r="H50" s="49"/>
      <c r="I50" s="49"/>
      <c r="J50" s="49"/>
      <c r="K50" s="49"/>
      <c r="L50" s="49"/>
      <c r="M50" s="21">
        <v>1</v>
      </c>
      <c r="N50" s="21">
        <v>1</v>
      </c>
      <c r="O50" s="21">
        <v>1</v>
      </c>
      <c r="P50" s="21">
        <v>1</v>
      </c>
      <c r="Q50" s="21">
        <v>1</v>
      </c>
      <c r="R50" s="54">
        <f t="shared" si="1"/>
        <v>0</v>
      </c>
    </row>
    <row r="51" spans="1:18" ht="14.25" customHeight="1" x14ac:dyDescent="0.2">
      <c r="A51" s="26">
        <v>38</v>
      </c>
      <c r="B51" s="17" t="s">
        <v>12</v>
      </c>
      <c r="C51" s="17" t="s">
        <v>108</v>
      </c>
      <c r="D51" s="15"/>
      <c r="E51" s="16"/>
      <c r="F51" s="49"/>
      <c r="G51" s="49"/>
      <c r="H51" s="49"/>
      <c r="I51" s="49"/>
      <c r="J51" s="49"/>
      <c r="K51" s="49"/>
      <c r="L51" s="49"/>
      <c r="M51" s="21">
        <v>1</v>
      </c>
      <c r="N51" s="21">
        <v>1</v>
      </c>
      <c r="O51" s="21">
        <v>1</v>
      </c>
      <c r="P51" s="21">
        <v>1</v>
      </c>
      <c r="Q51" s="21">
        <v>1</v>
      </c>
      <c r="R51" s="54">
        <f>SUM((H51*M51),(I51*N51),(J51*O51),(K51*P51),(L51*Q51))</f>
        <v>0</v>
      </c>
    </row>
    <row r="52" spans="1:18" ht="14.25" customHeight="1" x14ac:dyDescent="0.2">
      <c r="A52" s="26">
        <v>39</v>
      </c>
      <c r="B52" s="17" t="s">
        <v>12</v>
      </c>
      <c r="C52" s="31" t="s">
        <v>46</v>
      </c>
      <c r="D52" s="15"/>
      <c r="E52" s="16"/>
      <c r="F52" s="49"/>
      <c r="G52" s="49"/>
      <c r="H52" s="49"/>
      <c r="I52" s="49"/>
      <c r="J52" s="49"/>
      <c r="K52" s="49"/>
      <c r="L52" s="49"/>
      <c r="M52" s="21">
        <v>1</v>
      </c>
      <c r="N52" s="21">
        <v>1</v>
      </c>
      <c r="O52" s="21">
        <v>1</v>
      </c>
      <c r="P52" s="21">
        <v>1</v>
      </c>
      <c r="Q52" s="21">
        <v>1</v>
      </c>
      <c r="R52" s="54">
        <f t="shared" si="1"/>
        <v>0</v>
      </c>
    </row>
    <row r="53" spans="1:18" ht="14.25" customHeight="1" x14ac:dyDescent="0.2">
      <c r="A53" s="26">
        <v>40</v>
      </c>
      <c r="B53" s="17" t="s">
        <v>12</v>
      </c>
      <c r="C53" s="31" t="s">
        <v>109</v>
      </c>
      <c r="D53" s="15"/>
      <c r="E53" s="16"/>
      <c r="F53" s="49"/>
      <c r="G53" s="49"/>
      <c r="H53" s="49"/>
      <c r="I53" s="49"/>
      <c r="J53" s="49"/>
      <c r="K53" s="49"/>
      <c r="L53" s="49"/>
      <c r="M53" s="21">
        <v>1</v>
      </c>
      <c r="N53" s="21">
        <v>1</v>
      </c>
      <c r="O53" s="21">
        <v>1</v>
      </c>
      <c r="P53" s="21">
        <v>1</v>
      </c>
      <c r="Q53" s="21">
        <v>1</v>
      </c>
      <c r="R53" s="54">
        <f t="shared" si="1"/>
        <v>0</v>
      </c>
    </row>
    <row r="54" spans="1:18" ht="14.25" customHeight="1" x14ac:dyDescent="0.2">
      <c r="A54" s="26">
        <v>41</v>
      </c>
      <c r="B54" s="17" t="s">
        <v>12</v>
      </c>
      <c r="C54" s="31" t="s">
        <v>112</v>
      </c>
      <c r="D54" s="15"/>
      <c r="E54" s="16"/>
      <c r="F54" s="49"/>
      <c r="G54" s="49"/>
      <c r="H54" s="49"/>
      <c r="I54" s="49"/>
      <c r="J54" s="49"/>
      <c r="K54" s="49"/>
      <c r="L54" s="49"/>
      <c r="M54" s="21">
        <v>1</v>
      </c>
      <c r="N54" s="21">
        <v>1</v>
      </c>
      <c r="O54" s="21">
        <v>1</v>
      </c>
      <c r="P54" s="21">
        <v>1</v>
      </c>
      <c r="Q54" s="21">
        <v>1</v>
      </c>
      <c r="R54" s="54">
        <f t="shared" si="1"/>
        <v>0</v>
      </c>
    </row>
    <row r="55" spans="1:18" ht="14.25" customHeight="1" x14ac:dyDescent="0.2">
      <c r="A55" s="26">
        <v>42</v>
      </c>
      <c r="B55" s="17" t="s">
        <v>12</v>
      </c>
      <c r="C55" s="31" t="s">
        <v>47</v>
      </c>
      <c r="D55" s="15"/>
      <c r="E55" s="16"/>
      <c r="F55" s="49"/>
      <c r="G55" s="49"/>
      <c r="H55" s="49"/>
      <c r="I55" s="49"/>
      <c r="J55" s="49"/>
      <c r="K55" s="49"/>
      <c r="L55" s="49"/>
      <c r="M55" s="21">
        <v>1</v>
      </c>
      <c r="N55" s="21">
        <v>1</v>
      </c>
      <c r="O55" s="21">
        <v>1</v>
      </c>
      <c r="P55" s="21">
        <v>1</v>
      </c>
      <c r="Q55" s="21">
        <v>1</v>
      </c>
      <c r="R55" s="54">
        <f t="shared" si="1"/>
        <v>0</v>
      </c>
    </row>
    <row r="56" spans="1:18" ht="14.25" customHeight="1" x14ac:dyDescent="0.2">
      <c r="A56" s="26">
        <v>43</v>
      </c>
      <c r="B56" s="17" t="s">
        <v>10</v>
      </c>
      <c r="C56" s="31" t="s">
        <v>48</v>
      </c>
      <c r="D56" s="18"/>
      <c r="E56" s="19"/>
      <c r="F56" s="49"/>
      <c r="G56" s="49"/>
      <c r="H56" s="49"/>
      <c r="I56" s="49"/>
      <c r="J56" s="49"/>
      <c r="K56" s="49"/>
      <c r="L56" s="49"/>
      <c r="M56" s="21">
        <v>1</v>
      </c>
      <c r="N56" s="21">
        <v>1</v>
      </c>
      <c r="O56" s="21">
        <v>1</v>
      </c>
      <c r="P56" s="21">
        <v>1</v>
      </c>
      <c r="Q56" s="21">
        <v>1</v>
      </c>
      <c r="R56" s="54">
        <f t="shared" si="1"/>
        <v>0</v>
      </c>
    </row>
  </sheetData>
  <sheetProtection algorithmName="SHA-512" hashValue="eb36lhkxgGUqYGycdhUIiDzkLtXIq8hjneglbUw43IZztvZSRVmmJ0AF/l7+j7zge/H5X+0iS0vekIwlzP/90Q==" saltValue="JQjaRWq/xOrGBkDj64jjaQ==" spinCount="100000" sheet="1" objects="1" scenarios="1"/>
  <mergeCells count="3">
    <mergeCell ref="B1:L4"/>
    <mergeCell ref="B7:L7"/>
    <mergeCell ref="B6:L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0"/>
  <sheetViews>
    <sheetView showGridLines="0" workbookViewId="0">
      <selection activeCell="B1" sqref="B1:E4"/>
    </sheetView>
  </sheetViews>
  <sheetFormatPr defaultRowHeight="14.25" x14ac:dyDescent="0.2"/>
  <cols>
    <col min="1" max="1" width="9.140625" style="37"/>
    <col min="2" max="2" width="30.7109375" style="37" customWidth="1"/>
    <col min="3" max="3" width="26.5703125" style="37" customWidth="1"/>
    <col min="4" max="4" width="9.140625" style="37" hidden="1" customWidth="1"/>
    <col min="5" max="5" width="24.85546875" style="37" bestFit="1" customWidth="1"/>
    <col min="6" max="6" width="12.85546875" style="37" customWidth="1"/>
    <col min="7" max="7" width="27.28515625" style="37" bestFit="1" customWidth="1"/>
    <col min="8" max="8" width="29" style="37" bestFit="1" customWidth="1"/>
    <col min="9" max="9" width="24.85546875" style="37" bestFit="1" customWidth="1"/>
    <col min="10" max="16384" width="9.140625" style="37"/>
  </cols>
  <sheetData>
    <row r="1" spans="2:9" x14ac:dyDescent="0.2">
      <c r="B1" s="79" t="s">
        <v>60</v>
      </c>
      <c r="C1" s="80"/>
      <c r="D1" s="80"/>
      <c r="E1" s="81"/>
    </row>
    <row r="2" spans="2:9" x14ac:dyDescent="0.2">
      <c r="B2" s="82"/>
      <c r="C2" s="83"/>
      <c r="D2" s="83"/>
      <c r="E2" s="84"/>
    </row>
    <row r="3" spans="2:9" x14ac:dyDescent="0.2">
      <c r="B3" s="82"/>
      <c r="C3" s="83"/>
      <c r="D3" s="83"/>
      <c r="E3" s="84"/>
    </row>
    <row r="4" spans="2:9" x14ac:dyDescent="0.2">
      <c r="B4" s="85"/>
      <c r="C4" s="86"/>
      <c r="D4" s="86"/>
      <c r="E4" s="87"/>
    </row>
    <row r="6" spans="2:9" x14ac:dyDescent="0.2">
      <c r="B6" s="89" t="s">
        <v>113</v>
      </c>
      <c r="C6" s="90"/>
      <c r="D6" s="90"/>
      <c r="E6" s="91"/>
    </row>
    <row r="7" spans="2:9" ht="149.25" customHeight="1" x14ac:dyDescent="0.2">
      <c r="B7" s="92"/>
      <c r="C7" s="93"/>
      <c r="D7" s="93"/>
      <c r="E7" s="94"/>
    </row>
    <row r="9" spans="2:9" ht="15.75" x14ac:dyDescent="0.2">
      <c r="B9" s="88" t="s">
        <v>98</v>
      </c>
      <c r="C9" s="88"/>
      <c r="D9" s="88"/>
      <c r="E9" s="88"/>
      <c r="G9" s="88" t="s">
        <v>99</v>
      </c>
      <c r="H9" s="88"/>
      <c r="I9" s="88"/>
    </row>
    <row r="10" spans="2:9" s="2" customFormat="1" ht="15" x14ac:dyDescent="0.25">
      <c r="B10" s="22" t="s">
        <v>3</v>
      </c>
      <c r="C10" s="22" t="s">
        <v>4</v>
      </c>
      <c r="D10" s="23"/>
      <c r="E10" s="38" t="s">
        <v>6</v>
      </c>
      <c r="F10" s="1" t="s">
        <v>5</v>
      </c>
      <c r="G10" s="22" t="s">
        <v>3</v>
      </c>
      <c r="H10" s="22" t="s">
        <v>4</v>
      </c>
      <c r="I10" s="38" t="s">
        <v>6</v>
      </c>
    </row>
    <row r="11" spans="2:9" ht="15" customHeight="1" x14ac:dyDescent="0.2">
      <c r="B11" s="50" t="s">
        <v>7</v>
      </c>
      <c r="C11" s="51" t="s">
        <v>96</v>
      </c>
      <c r="D11" s="39"/>
      <c r="E11" s="53"/>
      <c r="F11" s="40"/>
      <c r="G11" s="50" t="s">
        <v>7</v>
      </c>
      <c r="H11" s="51" t="s">
        <v>8</v>
      </c>
      <c r="I11" s="53"/>
    </row>
    <row r="12" spans="2:9" x14ac:dyDescent="0.2">
      <c r="B12" s="52" t="s">
        <v>9</v>
      </c>
      <c r="C12" s="51" t="s">
        <v>96</v>
      </c>
      <c r="D12" s="41"/>
      <c r="E12" s="53"/>
      <c r="G12" s="52" t="s">
        <v>9</v>
      </c>
      <c r="H12" s="51" t="s">
        <v>8</v>
      </c>
      <c r="I12" s="53"/>
    </row>
    <row r="13" spans="2:9" x14ac:dyDescent="0.2">
      <c r="B13" s="52" t="s">
        <v>106</v>
      </c>
      <c r="C13" s="51" t="s">
        <v>96</v>
      </c>
      <c r="D13" s="41"/>
      <c r="E13" s="53"/>
      <c r="G13" s="52" t="s">
        <v>106</v>
      </c>
      <c r="H13" s="51" t="s">
        <v>8</v>
      </c>
      <c r="I13" s="53"/>
    </row>
    <row r="14" spans="2:9" x14ac:dyDescent="0.2">
      <c r="B14" s="52" t="s">
        <v>10</v>
      </c>
      <c r="C14" s="51" t="s">
        <v>96</v>
      </c>
      <c r="D14" s="41"/>
      <c r="E14" s="53"/>
      <c r="G14" s="52" t="s">
        <v>10</v>
      </c>
      <c r="H14" s="51" t="s">
        <v>8</v>
      </c>
      <c r="I14" s="53"/>
    </row>
    <row r="15" spans="2:9" ht="14.25" customHeight="1" x14ac:dyDescent="0.2">
      <c r="B15" s="42"/>
      <c r="C15" s="43"/>
      <c r="D15" s="42"/>
      <c r="E15" s="42"/>
      <c r="G15" s="42"/>
      <c r="H15" s="43"/>
      <c r="I15" s="42"/>
    </row>
    <row r="16" spans="2:9" x14ac:dyDescent="0.2">
      <c r="B16" s="50" t="s">
        <v>7</v>
      </c>
      <c r="C16" s="51" t="s">
        <v>97</v>
      </c>
      <c r="D16" s="41"/>
      <c r="E16" s="53"/>
      <c r="G16" s="50" t="s">
        <v>7</v>
      </c>
      <c r="H16" s="51" t="s">
        <v>79</v>
      </c>
      <c r="I16" s="53"/>
    </row>
    <row r="17" spans="2:9" x14ac:dyDescent="0.2">
      <c r="B17" s="52" t="s">
        <v>11</v>
      </c>
      <c r="C17" s="51" t="s">
        <v>97</v>
      </c>
      <c r="D17" s="41"/>
      <c r="E17" s="53"/>
      <c r="G17" s="52" t="s">
        <v>11</v>
      </c>
      <c r="H17" s="51" t="s">
        <v>79</v>
      </c>
      <c r="I17" s="53"/>
    </row>
    <row r="18" spans="2:9" x14ac:dyDescent="0.2">
      <c r="B18" s="52" t="s">
        <v>106</v>
      </c>
      <c r="C18" s="51" t="s">
        <v>97</v>
      </c>
      <c r="D18" s="41"/>
      <c r="E18" s="53"/>
      <c r="G18" s="52" t="s">
        <v>106</v>
      </c>
      <c r="H18" s="51" t="s">
        <v>79</v>
      </c>
      <c r="I18" s="53"/>
    </row>
    <row r="19" spans="2:9" x14ac:dyDescent="0.2">
      <c r="B19" s="52" t="s">
        <v>12</v>
      </c>
      <c r="C19" s="51" t="s">
        <v>97</v>
      </c>
      <c r="D19" s="41"/>
      <c r="E19" s="53"/>
      <c r="G19" s="52" t="s">
        <v>12</v>
      </c>
      <c r="H19" s="51" t="s">
        <v>79</v>
      </c>
      <c r="I19" s="53"/>
    </row>
    <row r="20" spans="2:9" x14ac:dyDescent="0.2">
      <c r="B20" s="52" t="s">
        <v>10</v>
      </c>
      <c r="C20" s="51" t="s">
        <v>97</v>
      </c>
      <c r="D20" s="41"/>
      <c r="E20" s="53"/>
      <c r="G20" s="52" t="s">
        <v>10</v>
      </c>
      <c r="H20" s="51" t="s">
        <v>79</v>
      </c>
      <c r="I20" s="53"/>
    </row>
  </sheetData>
  <sheetProtection algorithmName="SHA-512" hashValue="c8n0TWqdZhulsdBII7qTLuU9q4x5r43Q+8/yNi/e6WBfra6ZZlslMtruAM5z3KB1IgCdFOQmrR7ggJJ/CQ7/8g==" saltValue="H9EJCGifXWGkvpC5jIz9yg==" spinCount="100000" sheet="1" objects="1" scenarios="1"/>
  <sortState xmlns:xlrd2="http://schemas.microsoft.com/office/spreadsheetml/2017/richdata2" ref="B13:B18">
    <sortCondition ref="B13:B18"/>
  </sortState>
  <mergeCells count="4">
    <mergeCell ref="B1:E4"/>
    <mergeCell ref="B9:E9"/>
    <mergeCell ref="G9:I9"/>
    <mergeCell ref="B6: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RadarLidar Price Sheet</vt:lpstr>
      <vt:lpstr>Catalog Discounts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Chad Butler</cp:lastModifiedBy>
  <dcterms:created xsi:type="dcterms:W3CDTF">2018-12-04T19:57:52Z</dcterms:created>
  <dcterms:modified xsi:type="dcterms:W3CDTF">2023-08-25T17:55:11Z</dcterms:modified>
</cp:coreProperties>
</file>