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2 Designers' Manual Updates\April\"/>
    </mc:Choice>
  </mc:AlternateContent>
  <xr:revisionPtr revIDLastSave="0" documentId="13_ncr:1_{173708C3-FE33-4568-90D1-F4EDC3A7635C}" xr6:coauthVersionLast="47" xr6:coauthVersionMax="47" xr10:uidLastSave="{00000000-0000-0000-0000-000000000000}"/>
  <bookViews>
    <workbookView xWindow="28680" yWindow="-120" windowWidth="20730" windowHeight="11760" xr2:uid="{00000000-000D-0000-FFFF-FFFF00000000}"/>
  </bookViews>
  <sheets>
    <sheet name="Itemization" sheetId="9" r:id="rId1"/>
  </sheets>
  <definedNames>
    <definedName name="_xlnm.Print_Area" localSheetId="0">Itemization!$A:$M</definedName>
  </definedNames>
  <calcPr calcId="191029"/>
  <customWorkbookViews>
    <customWorkbookView name="DCLEMONS - Personal View" guid="{BA0DB998-A533-445F-A871-87D0D9D19D66}" mergeInterval="0" personalView="1" maximized="1" windowWidth="1020" windowHeight="6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9" l="1"/>
  <c r="M17" i="9"/>
  <c r="I17" i="9"/>
  <c r="E17" i="9"/>
  <c r="M16" i="9"/>
  <c r="I16" i="9"/>
  <c r="E16" i="9"/>
  <c r="M29" i="9"/>
  <c r="I12" i="9"/>
  <c r="M12" i="9"/>
  <c r="E13" i="9"/>
  <c r="I13" i="9"/>
  <c r="M13" i="9"/>
  <c r="E14" i="9"/>
  <c r="I14" i="9"/>
  <c r="M14" i="9"/>
  <c r="E15" i="9"/>
  <c r="I15" i="9"/>
  <c r="M15" i="9"/>
  <c r="E18" i="9"/>
  <c r="I18" i="9"/>
  <c r="M18" i="9"/>
  <c r="E19" i="9"/>
  <c r="I19" i="9"/>
  <c r="M19" i="9"/>
  <c r="E20" i="9"/>
  <c r="I20" i="9"/>
  <c r="M20" i="9"/>
  <c r="E21" i="9"/>
  <c r="I21" i="9"/>
  <c r="M21" i="9"/>
  <c r="E22" i="9"/>
  <c r="I22" i="9"/>
  <c r="M22" i="9"/>
  <c r="E23" i="9"/>
  <c r="I23" i="9"/>
  <c r="M23" i="9"/>
  <c r="E24" i="9"/>
  <c r="I24" i="9"/>
  <c r="M24" i="9"/>
  <c r="E25" i="9"/>
  <c r="I25" i="9"/>
  <c r="M25" i="9"/>
  <c r="E26" i="9"/>
  <c r="I26" i="9"/>
  <c r="M26" i="9"/>
  <c r="E27" i="9"/>
  <c r="I27" i="9"/>
  <c r="M27" i="9"/>
  <c r="E28" i="9"/>
  <c r="I28" i="9"/>
  <c r="M28" i="9"/>
  <c r="E29" i="9"/>
  <c r="I29" i="9"/>
  <c r="E30" i="9"/>
  <c r="I30" i="9"/>
  <c r="M30" i="9"/>
  <c r="I35" i="9" l="1"/>
  <c r="E32" i="9"/>
  <c r="E35" i="9" s="1"/>
  <c r="E33" i="9" s="1"/>
  <c r="M32" i="9"/>
  <c r="M35" i="9" l="1"/>
  <c r="L36" i="9" s="1"/>
  <c r="L38" i="9" l="1"/>
  <c r="L40" i="9" s="1"/>
  <c r="K37" i="9"/>
  <c r="M33" i="9"/>
  <c r="K39" i="9" l="1"/>
  <c r="L37" i="9"/>
  <c r="L39" i="9"/>
</calcChain>
</file>

<file path=xl/sharedStrings.xml><?xml version="1.0" encoding="utf-8"?>
<sst xmlns="http://schemas.openxmlformats.org/spreadsheetml/2006/main" count="46" uniqueCount="33">
  <si>
    <t>Description</t>
  </si>
  <si>
    <t>SBC Project Number:</t>
  </si>
  <si>
    <t>Project Name:</t>
  </si>
  <si>
    <t>Work itemized below provided by:</t>
  </si>
  <si>
    <t>Date Itemized:</t>
  </si>
  <si>
    <t>Page</t>
  </si>
  <si>
    <t>of</t>
  </si>
  <si>
    <t>pages</t>
  </si>
  <si>
    <t>Proposal Number:</t>
  </si>
  <si>
    <t>Material</t>
  </si>
  <si>
    <t>Equipment</t>
  </si>
  <si>
    <t>Labor</t>
  </si>
  <si>
    <t>Quantity</t>
  </si>
  <si>
    <t>Unit</t>
  </si>
  <si>
    <t>Cost</t>
  </si>
  <si>
    <t>Extension</t>
  </si>
  <si>
    <t>Subtotal of Costs of Materials + Equipment + Labor = $</t>
  </si>
  <si>
    <t>Subtotal of Costs + Overhead = $</t>
  </si>
  <si>
    <t>Total for this change = $</t>
  </si>
  <si>
    <t>% Burden =</t>
  </si>
  <si>
    <t>Materials</t>
  </si>
  <si>
    <t>Subtotal</t>
  </si>
  <si>
    <t>Cost:</t>
  </si>
  <si>
    <t>SECTION 01 26 55</t>
  </si>
  <si>
    <t>FORM FOR PRICE OF WORK</t>
  </si>
  <si>
    <t>% Sales Tax =</t>
  </si>
  <si>
    <t>Cells with red underline                (if viewed in color)                                              are for you to fill in.                                             Other cells are protected.                            Rounding off is permitted</t>
  </si>
  <si>
    <t>This XLS spreadsheet is available on Owner's website, Designers' Manual, Bidding Documents, listed by its Section number and title.</t>
  </si>
  <si>
    <t>if rounding up for decreases and rounding down for increases.  Math functions in XLS show rounded to nearest penny, but carry exact value for calculations.</t>
  </si>
  <si>
    <t xml:space="preserve">Let embedded math in "extension" columns do its work.  </t>
  </si>
  <si>
    <t>(39 % Maximum)</t>
  </si>
  <si>
    <t>% OH</t>
  </si>
  <si>
    <t>%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</si>
</sst>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-409]d\-mmm\-yy;@"/>
    <numFmt numFmtId="166" formatCode="0.0"/>
    <numFmt numFmtId="167" formatCode="0.0%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 style="thick">
        <color indexed="64"/>
      </left>
      <right/>
      <top style="thick">
        <color indexed="64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/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ck">
        <color indexed="64"/>
      </left>
      <right/>
      <top style="thin">
        <color rgb="FFFF0000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 style="thin">
        <color rgb="FFFF0000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Fill="1" applyProtection="1"/>
    <xf numFmtId="0" fontId="5" fillId="0" borderId="1" xfId="0" applyFont="1" applyFill="1" applyBorder="1" applyProtection="1"/>
    <xf numFmtId="0" fontId="5" fillId="0" borderId="0" xfId="0" applyFont="1" applyFill="1" applyProtection="1"/>
    <xf numFmtId="0" fontId="3" fillId="0" borderId="0" xfId="0" applyFont="1" applyFill="1" applyProtection="1"/>
    <xf numFmtId="0" fontId="6" fillId="0" borderId="0" xfId="0" applyFont="1" applyFill="1" applyProtection="1"/>
    <xf numFmtId="1" fontId="6" fillId="0" borderId="0" xfId="0" applyNumberFormat="1" applyFont="1" applyFill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Protection="1"/>
    <xf numFmtId="2" fontId="6" fillId="0" borderId="0" xfId="0" applyNumberFormat="1" applyFont="1" applyFill="1" applyProtection="1"/>
    <xf numFmtId="4" fontId="6" fillId="0" borderId="0" xfId="0" applyNumberFormat="1" applyFont="1" applyFill="1" applyProtection="1"/>
    <xf numFmtId="0" fontId="7" fillId="0" borderId="2" xfId="0" applyFont="1" applyFill="1" applyBorder="1" applyProtection="1"/>
    <xf numFmtId="164" fontId="4" fillId="0" borderId="0" xfId="0" applyNumberFormat="1" applyFont="1" applyFill="1" applyProtection="1"/>
    <xf numFmtId="0" fontId="1" fillId="0" borderId="2" xfId="0" applyFont="1" applyFill="1" applyBorder="1" applyAlignment="1" applyProtection="1">
      <alignment horizontal="center"/>
    </xf>
    <xf numFmtId="4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1" fontId="7" fillId="0" borderId="6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164" fontId="7" fillId="0" borderId="7" xfId="0" applyNumberFormat="1" applyFont="1" applyFill="1" applyBorder="1" applyAlignment="1" applyProtection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2" fontId="7" fillId="0" borderId="7" xfId="0" applyNumberFormat="1" applyFont="1" applyFill="1" applyBorder="1" applyAlignment="1" applyProtection="1">
      <alignment horizontal="center"/>
    </xf>
    <xf numFmtId="4" fontId="7" fillId="0" borderId="7" xfId="0" applyNumberFormat="1" applyFont="1" applyFill="1" applyBorder="1" applyAlignment="1" applyProtection="1">
      <alignment horizontal="center"/>
    </xf>
    <xf numFmtId="4" fontId="7" fillId="0" borderId="8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vertical="center"/>
    </xf>
    <xf numFmtId="4" fontId="4" fillId="0" borderId="9" xfId="0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" fontId="4" fillId="0" borderId="1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0" fontId="6" fillId="0" borderId="0" xfId="0" applyNumberFormat="1" applyFont="1" applyFill="1" applyBorder="1" applyAlignment="1" applyProtection="1">
      <alignment vertical="center"/>
    </xf>
    <xf numFmtId="164" fontId="6" fillId="0" borderId="12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" fontId="6" fillId="0" borderId="11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1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center"/>
    </xf>
    <xf numFmtId="2" fontId="4" fillId="0" borderId="0" xfId="0" applyNumberFormat="1" applyFont="1" applyFill="1" applyProtection="1"/>
    <xf numFmtId="4" fontId="4" fillId="0" borderId="0" xfId="0" applyNumberFormat="1" applyFont="1" applyFill="1" applyProtection="1"/>
    <xf numFmtId="0" fontId="4" fillId="0" borderId="0" xfId="0" applyFont="1" applyFill="1" applyAlignment="1" applyProtection="1">
      <alignment vertical="top"/>
    </xf>
    <xf numFmtId="1" fontId="1" fillId="0" borderId="9" xfId="0" applyNumberFormat="1" applyFont="1" applyFill="1" applyBorder="1" applyAlignment="1" applyProtection="1">
      <alignment vertical="center"/>
    </xf>
    <xf numFmtId="1" fontId="1" fillId="0" borderId="5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 indent="1"/>
    </xf>
    <xf numFmtId="0" fontId="4" fillId="0" borderId="0" xfId="0" applyNumberFormat="1" applyFont="1" applyFill="1" applyBorder="1" applyAlignment="1" applyProtection="1">
      <alignment horizontal="left" vertical="center" inden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164" fontId="5" fillId="0" borderId="9" xfId="0" applyNumberFormat="1" applyFont="1" applyFill="1" applyBorder="1" applyAlignment="1" applyProtection="1">
      <alignment horizontal="right" vertical="center"/>
    </xf>
    <xf numFmtId="1" fontId="4" fillId="0" borderId="6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10" fontId="1" fillId="0" borderId="7" xfId="0" applyNumberFormat="1" applyFont="1" applyFill="1" applyBorder="1" applyAlignment="1" applyProtection="1">
      <alignment horizontal="right" vertical="center"/>
    </xf>
    <xf numFmtId="2" fontId="4" fillId="0" borderId="7" xfId="0" applyNumberFormat="1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 applyProtection="1">
      <alignment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3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4" fontId="5" fillId="0" borderId="13" xfId="0" applyNumberFormat="1" applyFont="1" applyFill="1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" fontId="5" fillId="0" borderId="26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" fontId="5" fillId="0" borderId="31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" fontId="6" fillId="0" borderId="7" xfId="0" applyNumberFormat="1" applyFont="1" applyFill="1" applyBorder="1" applyAlignment="1" applyProtection="1">
      <alignment horizontal="center" vertical="center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vertical="center"/>
    </xf>
    <xf numFmtId="4" fontId="5" fillId="0" borderId="14" xfId="0" applyNumberFormat="1" applyFont="1" applyFill="1" applyBorder="1" applyAlignment="1" applyProtection="1">
      <alignment vertical="center"/>
    </xf>
    <xf numFmtId="4" fontId="5" fillId="0" borderId="15" xfId="0" applyNumberFormat="1" applyFont="1" applyFill="1" applyBorder="1" applyAlignment="1" applyProtection="1">
      <alignment vertical="center"/>
    </xf>
    <xf numFmtId="166" fontId="5" fillId="0" borderId="39" xfId="0" applyNumberFormat="1" applyFont="1" applyFill="1" applyBorder="1" applyAlignment="1" applyProtection="1">
      <alignment horizontal="right" vertical="center"/>
      <protection locked="0"/>
    </xf>
    <xf numFmtId="1" fontId="6" fillId="0" borderId="16" xfId="0" applyNumberFormat="1" applyFont="1" applyFill="1" applyBorder="1" applyAlignment="1" applyProtection="1">
      <alignment horizontal="right" vertical="center"/>
    </xf>
    <xf numFmtId="49" fontId="4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167" fontId="5" fillId="0" borderId="44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</xf>
    <xf numFmtId="164" fontId="11" fillId="0" borderId="0" xfId="0" applyNumberFormat="1" applyFont="1" applyFill="1" applyBorder="1" applyAlignment="1" applyProtection="1">
      <alignment horizontal="right" vertical="center"/>
    </xf>
    <xf numFmtId="2" fontId="5" fillId="0" borderId="39" xfId="0" applyNumberFormat="1" applyFont="1" applyFill="1" applyBorder="1" applyAlignment="1" applyProtection="1">
      <alignment horizontal="right" vertical="center"/>
      <protection locked="0"/>
    </xf>
    <xf numFmtId="4" fontId="1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49" fontId="3" fillId="0" borderId="41" xfId="0" applyNumberFormat="1" applyFont="1" applyFill="1" applyBorder="1" applyAlignment="1" applyProtection="1">
      <alignment horizontal="left"/>
      <protection locked="0"/>
    </xf>
    <xf numFmtId="49" fontId="1" fillId="0" borderId="42" xfId="0" applyNumberFormat="1" applyFont="1" applyFill="1" applyBorder="1" applyAlignment="1" applyProtection="1">
      <alignment horizontal="left"/>
      <protection locked="0"/>
    </xf>
    <xf numFmtId="49" fontId="1" fillId="0" borderId="43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40" xfId="0" applyNumberFormat="1" applyFont="1" applyFill="1" applyBorder="1" applyAlignment="1" applyProtection="1">
      <alignment horizontal="center"/>
      <protection locked="0"/>
    </xf>
    <xf numFmtId="165" fontId="1" fillId="0" borderId="23" xfId="0" applyNumberFormat="1" applyFont="1" applyFill="1" applyBorder="1" applyAlignment="1" applyProtection="1">
      <alignment horizontal="center"/>
      <protection locked="0"/>
    </xf>
    <xf numFmtId="165" fontId="1" fillId="0" borderId="40" xfId="0" applyNumberFormat="1" applyFont="1" applyFill="1" applyBorder="1" applyAlignment="1" applyProtection="1">
      <alignment horizontal="center"/>
      <protection locked="0"/>
    </xf>
    <xf numFmtId="1" fontId="4" fillId="0" borderId="16" xfId="0" applyNumberFormat="1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49" fontId="3" fillId="0" borderId="23" xfId="0" applyNumberFormat="1" applyFont="1" applyFill="1" applyBorder="1" applyAlignment="1" applyProtection="1">
      <alignment horizontal="left"/>
      <protection locked="0"/>
    </xf>
    <xf numFmtId="49" fontId="1" fillId="0" borderId="23" xfId="0" applyNumberFormat="1" applyFont="1" applyFill="1" applyBorder="1" applyAlignment="1" applyProtection="1">
      <alignment horizontal="left"/>
      <protection locked="0"/>
    </xf>
    <xf numFmtId="49" fontId="1" fillId="0" borderId="40" xfId="0" applyNumberFormat="1" applyFont="1" applyFill="1" applyBorder="1" applyAlignment="1" applyProtection="1">
      <alignment horizontal="left"/>
      <protection locked="0"/>
    </xf>
    <xf numFmtId="164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" fontId="5" fillId="0" borderId="19" xfId="0" applyNumberFormat="1" applyFont="1" applyFill="1" applyBorder="1" applyAlignment="1" applyProtection="1"/>
    <xf numFmtId="0" fontId="1" fillId="0" borderId="20" xfId="0" applyFont="1" applyFill="1" applyBorder="1" applyAlignment="1" applyProtection="1"/>
    <xf numFmtId="0" fontId="1" fillId="0" borderId="21" xfId="0" applyFont="1" applyFill="1" applyBorder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0"/>
  <sheetViews>
    <sheetView tabSelected="1" zoomScale="140" zoomScaleNormal="140" workbookViewId="0">
      <selection activeCell="A30" sqref="A30"/>
    </sheetView>
  </sheetViews>
  <sheetFormatPr defaultRowHeight="8.25" x14ac:dyDescent="0.15"/>
  <cols>
    <col min="1" max="1" width="20.7109375" style="1" customWidth="1"/>
    <col min="2" max="2" width="5.7109375" style="46" customWidth="1"/>
    <col min="3" max="3" width="3.7109375" style="47" customWidth="1"/>
    <col min="4" max="4" width="6.7109375" style="12" customWidth="1"/>
    <col min="5" max="5" width="7.7109375" style="12" customWidth="1"/>
    <col min="6" max="6" width="5.7109375" style="46" customWidth="1"/>
    <col min="7" max="7" width="4.7109375" style="48" customWidth="1"/>
    <col min="8" max="8" width="6.7109375" style="49" customWidth="1"/>
    <col min="9" max="9" width="7.7109375" style="49" customWidth="1"/>
    <col min="10" max="10" width="5.7109375" style="1" customWidth="1"/>
    <col min="11" max="11" width="4.7109375" style="1" customWidth="1"/>
    <col min="12" max="12" width="6.7109375" style="12" customWidth="1"/>
    <col min="13" max="13" width="7.7109375" style="12" customWidth="1"/>
    <col min="14" max="16384" width="9.140625" style="1"/>
  </cols>
  <sheetData>
    <row r="1" spans="1:13" ht="15.75" x14ac:dyDescent="0.15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50" customFormat="1" ht="24" customHeight="1" thickBot="1" x14ac:dyDescent="0.25">
      <c r="A2" s="127" t="s">
        <v>24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3" customFormat="1" ht="12.75" x14ac:dyDescent="0.2">
      <c r="A3" s="2" t="s">
        <v>1</v>
      </c>
      <c r="B3" s="137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13" s="4" customFormat="1" ht="15.75" thickBot="1" x14ac:dyDescent="0.25">
      <c r="A4" s="68"/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3" s="5" customFormat="1" ht="6" thickBot="1" x14ac:dyDescent="0.2">
      <c r="B5" s="6"/>
      <c r="C5" s="7"/>
      <c r="D5" s="8"/>
      <c r="E5" s="8"/>
      <c r="F5" s="6"/>
      <c r="G5" s="9"/>
      <c r="H5" s="10"/>
      <c r="I5" s="10"/>
      <c r="L5" s="8"/>
      <c r="M5" s="8"/>
    </row>
    <row r="6" spans="1:13" ht="15.75" thickBot="1" x14ac:dyDescent="0.25">
      <c r="A6" s="11" t="s">
        <v>3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1:13" s="5" customFormat="1" ht="6" thickBot="1" x14ac:dyDescent="0.2">
      <c r="B7" s="6"/>
      <c r="C7" s="7"/>
      <c r="D7" s="8"/>
      <c r="E7" s="8"/>
      <c r="F7" s="6"/>
      <c r="G7" s="9"/>
      <c r="H7" s="10"/>
      <c r="I7" s="10"/>
      <c r="L7" s="8"/>
      <c r="M7" s="8"/>
    </row>
    <row r="8" spans="1:13" ht="13.5" thickBot="1" x14ac:dyDescent="0.25">
      <c r="A8" s="13" t="s">
        <v>8</v>
      </c>
      <c r="B8" s="118"/>
      <c r="C8" s="118"/>
      <c r="D8" s="119"/>
      <c r="E8" s="135" t="s">
        <v>4</v>
      </c>
      <c r="F8" s="136"/>
      <c r="G8" s="120"/>
      <c r="H8" s="121"/>
      <c r="I8" s="14" t="s">
        <v>5</v>
      </c>
      <c r="J8" s="69"/>
      <c r="K8" s="15" t="s">
        <v>6</v>
      </c>
      <c r="L8" s="70"/>
      <c r="M8" s="16" t="s">
        <v>7</v>
      </c>
    </row>
    <row r="9" spans="1:13" s="5" customFormat="1" ht="6" thickBot="1" x14ac:dyDescent="0.2">
      <c r="B9" s="6"/>
      <c r="C9" s="7"/>
      <c r="D9" s="8"/>
      <c r="E9" s="8"/>
      <c r="F9" s="6"/>
      <c r="G9" s="9"/>
      <c r="H9" s="10"/>
      <c r="I9" s="10"/>
      <c r="L9" s="8"/>
      <c r="M9" s="8"/>
    </row>
    <row r="10" spans="1:13" s="18" customFormat="1" ht="13.5" thickTop="1" x14ac:dyDescent="0.2">
      <c r="A10" s="17" t="s">
        <v>0</v>
      </c>
      <c r="B10" s="108" t="s">
        <v>9</v>
      </c>
      <c r="C10" s="109"/>
      <c r="D10" s="109"/>
      <c r="E10" s="110"/>
      <c r="F10" s="108" t="s">
        <v>10</v>
      </c>
      <c r="G10" s="109"/>
      <c r="H10" s="109"/>
      <c r="I10" s="110"/>
      <c r="J10" s="108" t="s">
        <v>11</v>
      </c>
      <c r="K10" s="109"/>
      <c r="L10" s="109"/>
      <c r="M10" s="110"/>
    </row>
    <row r="11" spans="1:13" s="27" customFormat="1" ht="9.75" thickBot="1" x14ac:dyDescent="0.2">
      <c r="A11" s="19"/>
      <c r="B11" s="20" t="s">
        <v>12</v>
      </c>
      <c r="C11" s="21" t="s">
        <v>13</v>
      </c>
      <c r="D11" s="22" t="s">
        <v>14</v>
      </c>
      <c r="E11" s="23" t="s">
        <v>15</v>
      </c>
      <c r="F11" s="20" t="s">
        <v>12</v>
      </c>
      <c r="G11" s="24" t="s">
        <v>13</v>
      </c>
      <c r="H11" s="25" t="s">
        <v>14</v>
      </c>
      <c r="I11" s="26" t="s">
        <v>15</v>
      </c>
      <c r="J11" s="19" t="s">
        <v>12</v>
      </c>
      <c r="K11" s="21" t="s">
        <v>13</v>
      </c>
      <c r="L11" s="22" t="s">
        <v>14</v>
      </c>
      <c r="M11" s="23" t="s">
        <v>15</v>
      </c>
    </row>
    <row r="12" spans="1:13" s="28" customFormat="1" ht="20.100000000000001" customHeight="1" thickTop="1" x14ac:dyDescent="0.2">
      <c r="A12" s="98"/>
      <c r="B12" s="72"/>
      <c r="C12" s="73"/>
      <c r="D12" s="74"/>
      <c r="E12" s="71">
        <f t="shared" ref="E12:E30" si="0">D12*B12</f>
        <v>0</v>
      </c>
      <c r="F12" s="75"/>
      <c r="G12" s="73"/>
      <c r="H12" s="74"/>
      <c r="I12" s="71">
        <f t="shared" ref="I12:I30" si="1">H12*F12</f>
        <v>0</v>
      </c>
      <c r="J12" s="76"/>
      <c r="K12" s="77"/>
      <c r="L12" s="74"/>
      <c r="M12" s="71">
        <f t="shared" ref="M12:M30" si="2">L12*J12</f>
        <v>0</v>
      </c>
    </row>
    <row r="13" spans="1:13" s="28" customFormat="1" ht="20.100000000000001" customHeight="1" x14ac:dyDescent="0.2">
      <c r="A13" s="99"/>
      <c r="B13" s="78"/>
      <c r="C13" s="79"/>
      <c r="D13" s="80"/>
      <c r="E13" s="94">
        <f t="shared" si="0"/>
        <v>0</v>
      </c>
      <c r="F13" s="81"/>
      <c r="G13" s="79"/>
      <c r="H13" s="80"/>
      <c r="I13" s="94">
        <f t="shared" si="1"/>
        <v>0</v>
      </c>
      <c r="J13" s="82"/>
      <c r="K13" s="83"/>
      <c r="L13" s="80"/>
      <c r="M13" s="94">
        <f t="shared" si="2"/>
        <v>0</v>
      </c>
    </row>
    <row r="14" spans="1:13" s="28" customFormat="1" ht="20.100000000000001" customHeight="1" x14ac:dyDescent="0.2">
      <c r="A14" s="99"/>
      <c r="B14" s="78"/>
      <c r="C14" s="79"/>
      <c r="D14" s="80"/>
      <c r="E14" s="94">
        <f t="shared" si="0"/>
        <v>0</v>
      </c>
      <c r="F14" s="81"/>
      <c r="G14" s="79"/>
      <c r="H14" s="80"/>
      <c r="I14" s="94">
        <f t="shared" si="1"/>
        <v>0</v>
      </c>
      <c r="J14" s="82"/>
      <c r="K14" s="83"/>
      <c r="L14" s="80"/>
      <c r="M14" s="94">
        <f t="shared" si="2"/>
        <v>0</v>
      </c>
    </row>
    <row r="15" spans="1:13" s="28" customFormat="1" ht="20.100000000000001" customHeight="1" x14ac:dyDescent="0.2">
      <c r="A15" s="99"/>
      <c r="B15" s="78"/>
      <c r="C15" s="79"/>
      <c r="D15" s="80"/>
      <c r="E15" s="94">
        <f t="shared" si="0"/>
        <v>0</v>
      </c>
      <c r="F15" s="81"/>
      <c r="G15" s="79"/>
      <c r="H15" s="80"/>
      <c r="I15" s="94">
        <f t="shared" si="1"/>
        <v>0</v>
      </c>
      <c r="J15" s="82"/>
      <c r="K15" s="83"/>
      <c r="L15" s="80"/>
      <c r="M15" s="94">
        <f t="shared" si="2"/>
        <v>0</v>
      </c>
    </row>
    <row r="16" spans="1:13" s="28" customFormat="1" ht="20.100000000000001" customHeight="1" x14ac:dyDescent="0.2">
      <c r="A16" s="99"/>
      <c r="B16" s="78"/>
      <c r="C16" s="79"/>
      <c r="D16" s="80"/>
      <c r="E16" s="94">
        <f>D16*B16</f>
        <v>0</v>
      </c>
      <c r="F16" s="81"/>
      <c r="G16" s="79"/>
      <c r="H16" s="80"/>
      <c r="I16" s="94">
        <f>H16*F16</f>
        <v>0</v>
      </c>
      <c r="J16" s="82"/>
      <c r="K16" s="83"/>
      <c r="L16" s="80"/>
      <c r="M16" s="94">
        <f>L16*J16</f>
        <v>0</v>
      </c>
    </row>
    <row r="17" spans="1:13" s="28" customFormat="1" ht="20.100000000000001" customHeight="1" x14ac:dyDescent="0.2">
      <c r="A17" s="99"/>
      <c r="B17" s="78"/>
      <c r="C17" s="79"/>
      <c r="D17" s="80"/>
      <c r="E17" s="94">
        <f>D17*B17</f>
        <v>0</v>
      </c>
      <c r="F17" s="81"/>
      <c r="G17" s="79"/>
      <c r="H17" s="80"/>
      <c r="I17" s="94">
        <f>H17*F17</f>
        <v>0</v>
      </c>
      <c r="J17" s="82"/>
      <c r="K17" s="83"/>
      <c r="L17" s="80"/>
      <c r="M17" s="94">
        <f>L17*J17</f>
        <v>0</v>
      </c>
    </row>
    <row r="18" spans="1:13" s="28" customFormat="1" ht="20.100000000000001" customHeight="1" x14ac:dyDescent="0.2">
      <c r="A18" s="99"/>
      <c r="B18" s="78"/>
      <c r="C18" s="79"/>
      <c r="D18" s="80"/>
      <c r="E18" s="94">
        <f t="shared" si="0"/>
        <v>0</v>
      </c>
      <c r="F18" s="81"/>
      <c r="G18" s="79"/>
      <c r="H18" s="80"/>
      <c r="I18" s="94">
        <f t="shared" si="1"/>
        <v>0</v>
      </c>
      <c r="J18" s="82"/>
      <c r="K18" s="83"/>
      <c r="L18" s="80"/>
      <c r="M18" s="94">
        <f t="shared" si="2"/>
        <v>0</v>
      </c>
    </row>
    <row r="19" spans="1:13" s="28" customFormat="1" ht="20.100000000000001" customHeight="1" x14ac:dyDescent="0.2">
      <c r="A19" s="99"/>
      <c r="B19" s="78"/>
      <c r="C19" s="79"/>
      <c r="D19" s="80"/>
      <c r="E19" s="94">
        <f t="shared" si="0"/>
        <v>0</v>
      </c>
      <c r="F19" s="81"/>
      <c r="G19" s="79"/>
      <c r="H19" s="80"/>
      <c r="I19" s="94">
        <f t="shared" si="1"/>
        <v>0</v>
      </c>
      <c r="J19" s="82"/>
      <c r="K19" s="83"/>
      <c r="L19" s="80"/>
      <c r="M19" s="94">
        <f t="shared" si="2"/>
        <v>0</v>
      </c>
    </row>
    <row r="20" spans="1:13" s="28" customFormat="1" ht="20.100000000000001" customHeight="1" x14ac:dyDescent="0.2">
      <c r="A20" s="99"/>
      <c r="B20" s="78"/>
      <c r="C20" s="79"/>
      <c r="D20" s="80"/>
      <c r="E20" s="94">
        <f t="shared" si="0"/>
        <v>0</v>
      </c>
      <c r="F20" s="81"/>
      <c r="G20" s="79"/>
      <c r="H20" s="80"/>
      <c r="I20" s="94">
        <f t="shared" si="1"/>
        <v>0</v>
      </c>
      <c r="J20" s="82"/>
      <c r="K20" s="83"/>
      <c r="L20" s="80"/>
      <c r="M20" s="94">
        <f t="shared" si="2"/>
        <v>0</v>
      </c>
    </row>
    <row r="21" spans="1:13" s="28" customFormat="1" ht="20.100000000000001" customHeight="1" x14ac:dyDescent="0.2">
      <c r="A21" s="99"/>
      <c r="B21" s="78"/>
      <c r="C21" s="79"/>
      <c r="D21" s="80"/>
      <c r="E21" s="94">
        <f t="shared" si="0"/>
        <v>0</v>
      </c>
      <c r="F21" s="81"/>
      <c r="G21" s="79"/>
      <c r="H21" s="80"/>
      <c r="I21" s="94">
        <f t="shared" si="1"/>
        <v>0</v>
      </c>
      <c r="J21" s="82"/>
      <c r="K21" s="83"/>
      <c r="L21" s="80"/>
      <c r="M21" s="94">
        <f t="shared" si="2"/>
        <v>0</v>
      </c>
    </row>
    <row r="22" spans="1:13" s="28" customFormat="1" ht="20.100000000000001" customHeight="1" x14ac:dyDescent="0.2">
      <c r="A22" s="99"/>
      <c r="B22" s="78"/>
      <c r="C22" s="79"/>
      <c r="D22" s="80"/>
      <c r="E22" s="94">
        <f t="shared" si="0"/>
        <v>0</v>
      </c>
      <c r="F22" s="81"/>
      <c r="G22" s="79"/>
      <c r="H22" s="80"/>
      <c r="I22" s="94">
        <f t="shared" si="1"/>
        <v>0</v>
      </c>
      <c r="J22" s="82"/>
      <c r="K22" s="83"/>
      <c r="L22" s="80"/>
      <c r="M22" s="94">
        <f t="shared" si="2"/>
        <v>0</v>
      </c>
    </row>
    <row r="23" spans="1:13" s="28" customFormat="1" ht="20.100000000000001" customHeight="1" x14ac:dyDescent="0.2">
      <c r="A23" s="99"/>
      <c r="B23" s="78"/>
      <c r="C23" s="79"/>
      <c r="D23" s="80"/>
      <c r="E23" s="94">
        <f t="shared" si="0"/>
        <v>0</v>
      </c>
      <c r="F23" s="81"/>
      <c r="G23" s="79"/>
      <c r="H23" s="80"/>
      <c r="I23" s="94">
        <f t="shared" si="1"/>
        <v>0</v>
      </c>
      <c r="J23" s="82"/>
      <c r="K23" s="83"/>
      <c r="L23" s="80"/>
      <c r="M23" s="94">
        <f t="shared" si="2"/>
        <v>0</v>
      </c>
    </row>
    <row r="24" spans="1:13" s="28" customFormat="1" ht="20.100000000000001" customHeight="1" x14ac:dyDescent="0.2">
      <c r="A24" s="99"/>
      <c r="B24" s="78"/>
      <c r="C24" s="79"/>
      <c r="D24" s="80"/>
      <c r="E24" s="94">
        <f t="shared" si="0"/>
        <v>0</v>
      </c>
      <c r="F24" s="81"/>
      <c r="G24" s="79"/>
      <c r="H24" s="80"/>
      <c r="I24" s="94">
        <f t="shared" si="1"/>
        <v>0</v>
      </c>
      <c r="J24" s="82"/>
      <c r="K24" s="83"/>
      <c r="L24" s="80"/>
      <c r="M24" s="94">
        <f t="shared" si="2"/>
        <v>0</v>
      </c>
    </row>
    <row r="25" spans="1:13" s="28" customFormat="1" ht="20.100000000000001" customHeight="1" x14ac:dyDescent="0.2">
      <c r="A25" s="99"/>
      <c r="B25" s="78"/>
      <c r="C25" s="79"/>
      <c r="D25" s="80"/>
      <c r="E25" s="94">
        <f t="shared" si="0"/>
        <v>0</v>
      </c>
      <c r="F25" s="81"/>
      <c r="G25" s="79"/>
      <c r="H25" s="80"/>
      <c r="I25" s="94">
        <f t="shared" si="1"/>
        <v>0</v>
      </c>
      <c r="J25" s="82"/>
      <c r="K25" s="83"/>
      <c r="L25" s="80"/>
      <c r="M25" s="94">
        <f t="shared" si="2"/>
        <v>0</v>
      </c>
    </row>
    <row r="26" spans="1:13" s="28" customFormat="1" ht="20.100000000000001" customHeight="1" x14ac:dyDescent="0.2">
      <c r="A26" s="99"/>
      <c r="B26" s="78"/>
      <c r="C26" s="79"/>
      <c r="D26" s="80"/>
      <c r="E26" s="94">
        <f t="shared" si="0"/>
        <v>0</v>
      </c>
      <c r="F26" s="81"/>
      <c r="G26" s="79"/>
      <c r="H26" s="80"/>
      <c r="I26" s="94">
        <f t="shared" si="1"/>
        <v>0</v>
      </c>
      <c r="J26" s="82"/>
      <c r="K26" s="83"/>
      <c r="L26" s="80"/>
      <c r="M26" s="94">
        <f t="shared" si="2"/>
        <v>0</v>
      </c>
    </row>
    <row r="27" spans="1:13" s="28" customFormat="1" ht="20.100000000000001" customHeight="1" x14ac:dyDescent="0.2">
      <c r="A27" s="99"/>
      <c r="B27" s="78"/>
      <c r="C27" s="79"/>
      <c r="D27" s="80"/>
      <c r="E27" s="94">
        <f t="shared" si="0"/>
        <v>0</v>
      </c>
      <c r="F27" s="81"/>
      <c r="G27" s="79"/>
      <c r="H27" s="80"/>
      <c r="I27" s="94">
        <f t="shared" si="1"/>
        <v>0</v>
      </c>
      <c r="J27" s="82"/>
      <c r="K27" s="83"/>
      <c r="L27" s="80"/>
      <c r="M27" s="94">
        <f t="shared" si="2"/>
        <v>0</v>
      </c>
    </row>
    <row r="28" spans="1:13" s="28" customFormat="1" ht="20.100000000000001" customHeight="1" x14ac:dyDescent="0.2">
      <c r="A28" s="99"/>
      <c r="B28" s="78"/>
      <c r="C28" s="79"/>
      <c r="D28" s="80"/>
      <c r="E28" s="94">
        <f t="shared" si="0"/>
        <v>0</v>
      </c>
      <c r="F28" s="81"/>
      <c r="G28" s="79"/>
      <c r="H28" s="80"/>
      <c r="I28" s="94">
        <f t="shared" si="1"/>
        <v>0</v>
      </c>
      <c r="J28" s="82"/>
      <c r="K28" s="83"/>
      <c r="L28" s="80"/>
      <c r="M28" s="94">
        <f t="shared" si="2"/>
        <v>0</v>
      </c>
    </row>
    <row r="29" spans="1:13" s="28" customFormat="1" ht="20.100000000000001" customHeight="1" x14ac:dyDescent="0.2">
      <c r="A29" s="99"/>
      <c r="B29" s="78"/>
      <c r="C29" s="79"/>
      <c r="D29" s="80"/>
      <c r="E29" s="94">
        <f t="shared" si="0"/>
        <v>0</v>
      </c>
      <c r="F29" s="81"/>
      <c r="G29" s="79"/>
      <c r="H29" s="80"/>
      <c r="I29" s="94">
        <f t="shared" si="1"/>
        <v>0</v>
      </c>
      <c r="J29" s="82"/>
      <c r="K29" s="83"/>
      <c r="L29" s="80"/>
      <c r="M29" s="94">
        <f t="shared" si="2"/>
        <v>0</v>
      </c>
    </row>
    <row r="30" spans="1:13" s="28" customFormat="1" ht="20.100000000000001" customHeight="1" thickBot="1" x14ac:dyDescent="0.25">
      <c r="A30" s="100"/>
      <c r="B30" s="87"/>
      <c r="C30" s="88"/>
      <c r="D30" s="89"/>
      <c r="E30" s="95">
        <f t="shared" si="0"/>
        <v>0</v>
      </c>
      <c r="F30" s="90"/>
      <c r="G30" s="88"/>
      <c r="H30" s="89"/>
      <c r="I30" s="95">
        <f t="shared" si="1"/>
        <v>0</v>
      </c>
      <c r="J30" s="91"/>
      <c r="K30" s="92"/>
      <c r="L30" s="89"/>
      <c r="M30" s="95">
        <f t="shared" si="2"/>
        <v>0</v>
      </c>
    </row>
    <row r="31" spans="1:13" s="29" customFormat="1" ht="6.75" thickTop="1" thickBot="1" x14ac:dyDescent="0.25">
      <c r="A31" s="38"/>
      <c r="B31" s="84"/>
      <c r="C31" s="85"/>
      <c r="D31" s="86"/>
      <c r="E31" s="86"/>
      <c r="F31" s="84"/>
      <c r="G31" s="85"/>
      <c r="H31" s="86"/>
      <c r="I31" s="86"/>
      <c r="J31" s="84"/>
      <c r="K31" s="85"/>
      <c r="L31" s="86"/>
      <c r="M31" s="86"/>
    </row>
    <row r="32" spans="1:13" s="34" customFormat="1" ht="18.95" customHeight="1" thickTop="1" x14ac:dyDescent="0.2">
      <c r="A32" s="114" t="s">
        <v>26</v>
      </c>
      <c r="B32" s="52" t="s">
        <v>20</v>
      </c>
      <c r="C32" s="30"/>
      <c r="D32" s="59" t="s">
        <v>21</v>
      </c>
      <c r="E32" s="71">
        <f>SUM(E12:E30)</f>
        <v>0</v>
      </c>
      <c r="F32" s="65" t="s">
        <v>10</v>
      </c>
      <c r="G32" s="31"/>
      <c r="H32" s="32"/>
      <c r="I32" s="33"/>
      <c r="J32" s="51" t="s">
        <v>11</v>
      </c>
      <c r="K32" s="30"/>
      <c r="L32" s="59" t="s">
        <v>21</v>
      </c>
      <c r="M32" s="71">
        <f>SUM(M12:M30)</f>
        <v>0</v>
      </c>
    </row>
    <row r="33" spans="1:13" s="34" customFormat="1" ht="18.95" customHeight="1" x14ac:dyDescent="0.2">
      <c r="A33" s="114"/>
      <c r="B33" s="105">
        <v>0</v>
      </c>
      <c r="C33" s="128" t="s">
        <v>25</v>
      </c>
      <c r="D33" s="129"/>
      <c r="E33" s="94">
        <f>ROUND(E35,2)-ROUND(E32,2)</f>
        <v>0</v>
      </c>
      <c r="F33" s="66"/>
      <c r="G33" s="35"/>
      <c r="H33" s="36"/>
      <c r="I33" s="37"/>
      <c r="J33" s="96">
        <v>0</v>
      </c>
      <c r="K33" s="128" t="s">
        <v>19</v>
      </c>
      <c r="L33" s="129"/>
      <c r="M33" s="94">
        <f>ROUND(M35,2)-ROUND(M32,2)</f>
        <v>0</v>
      </c>
    </row>
    <row r="34" spans="1:13" s="44" customFormat="1" ht="8.25" customHeight="1" x14ac:dyDescent="0.2">
      <c r="A34" s="114"/>
      <c r="B34" s="97"/>
      <c r="C34" s="38"/>
      <c r="D34" s="39"/>
      <c r="E34" s="40"/>
      <c r="F34" s="93"/>
      <c r="G34" s="41"/>
      <c r="H34" s="42"/>
      <c r="I34" s="43"/>
      <c r="J34" s="122" t="s">
        <v>30</v>
      </c>
      <c r="K34" s="123"/>
      <c r="L34" s="39"/>
      <c r="M34" s="40"/>
    </row>
    <row r="35" spans="1:13" s="34" customFormat="1" ht="18.95" customHeight="1" thickBot="1" x14ac:dyDescent="0.25">
      <c r="A35" s="114"/>
      <c r="B35" s="60"/>
      <c r="C35" s="61"/>
      <c r="D35" s="62" t="s">
        <v>22</v>
      </c>
      <c r="E35" s="95">
        <f>IF(B33&gt;9.75,"error",E32*(1+(B33/100)))</f>
        <v>0</v>
      </c>
      <c r="F35" s="64"/>
      <c r="G35" s="63"/>
      <c r="H35" s="62" t="s">
        <v>22</v>
      </c>
      <c r="I35" s="95">
        <f>SUM(I12:I30)</f>
        <v>0</v>
      </c>
      <c r="J35" s="64"/>
      <c r="K35" s="61"/>
      <c r="L35" s="62" t="s">
        <v>22</v>
      </c>
      <c r="M35" s="95">
        <f>IF(J33&gt;39, "error",M32*(1+(J33/100)))</f>
        <v>0</v>
      </c>
    </row>
    <row r="36" spans="1:13" s="45" customFormat="1" ht="18.95" customHeight="1" thickTop="1" thickBot="1" x14ac:dyDescent="0.2">
      <c r="A36" s="115" t="s">
        <v>28</v>
      </c>
      <c r="B36" s="115"/>
      <c r="C36" s="115"/>
      <c r="D36" s="115"/>
      <c r="E36" s="53"/>
      <c r="F36" s="54"/>
      <c r="G36" s="55"/>
      <c r="H36" s="56"/>
      <c r="I36" s="56"/>
      <c r="J36" s="56"/>
      <c r="K36" s="57" t="s">
        <v>16</v>
      </c>
      <c r="L36" s="130">
        <f>SUM(E35,I35,M35)</f>
        <v>0</v>
      </c>
      <c r="M36" s="131"/>
    </row>
    <row r="37" spans="1:13" s="45" customFormat="1" ht="18.95" customHeight="1" thickBot="1" x14ac:dyDescent="0.2">
      <c r="A37" s="115"/>
      <c r="B37" s="115"/>
      <c r="C37" s="115"/>
      <c r="D37" s="115"/>
      <c r="E37" s="104" t="s">
        <v>31</v>
      </c>
      <c r="F37" s="102">
        <v>0</v>
      </c>
      <c r="G37" s="55"/>
      <c r="H37" s="56"/>
      <c r="I37" s="56"/>
      <c r="J37" s="56"/>
      <c r="K37" s="57" t="str">
        <f>IF(L36&lt;0,"Overhead not applicable to net deducts, so $","Overhead on costs (10% Max) = $")</f>
        <v>Overhead on costs (10% Max) = $</v>
      </c>
      <c r="L37" s="106">
        <f>ROUND(L38,2)-ROUND(L36,2)</f>
        <v>0</v>
      </c>
      <c r="M37" s="107"/>
    </row>
    <row r="38" spans="1:13" s="45" customFormat="1" ht="18.95" customHeight="1" thickBot="1" x14ac:dyDescent="0.2">
      <c r="A38" s="124" t="s">
        <v>29</v>
      </c>
      <c r="B38" s="124"/>
      <c r="C38" s="124"/>
      <c r="D38" s="124"/>
      <c r="E38" s="67"/>
      <c r="F38" s="54"/>
      <c r="G38" s="55"/>
      <c r="H38" s="56"/>
      <c r="I38" s="56"/>
      <c r="J38" s="56"/>
      <c r="K38" s="57" t="s">
        <v>17</v>
      </c>
      <c r="L38" s="116">
        <f>IF(L36&gt;0,IF(F37&gt;0.1,"error",L36*(1+F37)),L36)</f>
        <v>0</v>
      </c>
      <c r="M38" s="117"/>
    </row>
    <row r="39" spans="1:13" s="45" customFormat="1" ht="18.95" customHeight="1" thickBot="1" x14ac:dyDescent="0.2">
      <c r="A39" s="125" t="s">
        <v>27</v>
      </c>
      <c r="B39" s="125"/>
      <c r="C39" s="125"/>
      <c r="D39" s="125"/>
      <c r="E39" s="103" t="s">
        <v>32</v>
      </c>
      <c r="F39" s="102">
        <v>0</v>
      </c>
      <c r="G39" s="55"/>
      <c r="H39" s="56"/>
      <c r="I39" s="56"/>
      <c r="J39" s="56"/>
      <c r="K39" s="57" t="str">
        <f>IF(L38&lt;0,"Profit not applicable to net deducts, so $","Profit on Costs + Overhead (5% Max) = $")</f>
        <v>Profit on Costs + Overhead (5% Max) = $</v>
      </c>
      <c r="L39" s="106">
        <f>ROUND(L40,2)-ROUND(L38,2)</f>
        <v>0</v>
      </c>
      <c r="M39" s="107"/>
    </row>
    <row r="40" spans="1:13" s="45" customFormat="1" ht="18.95" customHeight="1" x14ac:dyDescent="0.15">
      <c r="A40" s="125"/>
      <c r="B40" s="125"/>
      <c r="C40" s="125"/>
      <c r="D40" s="125"/>
      <c r="E40" s="101"/>
      <c r="F40" s="54"/>
      <c r="G40" s="55"/>
      <c r="H40" s="56"/>
      <c r="I40" s="56"/>
      <c r="J40" s="56"/>
      <c r="K40" s="58" t="s">
        <v>18</v>
      </c>
      <c r="L40" s="116">
        <f>IF(L38&gt;0,IF(F39&gt;0.05,"error",L38*(1+F39)),L38)</f>
        <v>0</v>
      </c>
      <c r="M40" s="117"/>
    </row>
  </sheetData>
  <sheetProtection algorithmName="SHA-512" hashValue="rwWhfdPxgfYfqzbJirbZ8EMK6v69JxkYOI+yLteFuxpylyOS9QQ+QB/Pe1HQMsgkgxur0q1e6pfkAyU8fVqQ4Q==" saltValue="OBKeI2AsZ9teEaMDtSLXAQ==" spinCount="100000" sheet="1" selectLockedCells="1"/>
  <mergeCells count="23">
    <mergeCell ref="A1:M1"/>
    <mergeCell ref="A2:M2"/>
    <mergeCell ref="K33:L33"/>
    <mergeCell ref="L36:M36"/>
    <mergeCell ref="F10:I10"/>
    <mergeCell ref="C33:D33"/>
    <mergeCell ref="B6:M6"/>
    <mergeCell ref="E8:F8"/>
    <mergeCell ref="B3:M3"/>
    <mergeCell ref="A32:A35"/>
    <mergeCell ref="A36:D37"/>
    <mergeCell ref="L40:M40"/>
    <mergeCell ref="B8:D8"/>
    <mergeCell ref="L38:M38"/>
    <mergeCell ref="G8:H8"/>
    <mergeCell ref="J34:K34"/>
    <mergeCell ref="A38:D38"/>
    <mergeCell ref="A39:D40"/>
    <mergeCell ref="L39:M39"/>
    <mergeCell ref="B10:E10"/>
    <mergeCell ref="L37:M37"/>
    <mergeCell ref="B4:M4"/>
    <mergeCell ref="J10:M10"/>
  </mergeCells>
  <phoneticPr fontId="0" type="noConversion"/>
  <printOptions horizontalCentered="1"/>
  <pageMargins left="0.75" right="0.5" top="0.5" bottom="0.75" header="0.5" footer="0.5"/>
  <pageSetup orientation="portrait" r:id="rId1"/>
  <headerFooter>
    <oddFooter>&amp;C&amp;"Arial,Bold"01 26 55&amp;"Arial,Regular"
STREAM February 2022 Std 012655 Form for Price of Work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Itemization</vt:lpstr>
      <vt:lpstr>Itemization!Print_Area</vt:lpstr>
    </vt:vector>
  </TitlesOfParts>
  <Company>Volunteer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for Price of Work</dc:title>
  <dc:subject>Bidding Documents</dc:subject>
  <dc:creator>Allen Ray</dc:creator>
  <cp:lastModifiedBy>Allen Ray</cp:lastModifiedBy>
  <cp:lastPrinted>2018-02-16T19:46:40Z</cp:lastPrinted>
  <dcterms:created xsi:type="dcterms:W3CDTF">2001-05-30T14:05:00Z</dcterms:created>
  <dcterms:modified xsi:type="dcterms:W3CDTF">2022-04-01T15:46:42Z</dcterms:modified>
</cp:coreProperties>
</file>